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janúar\"/>
    </mc:Choice>
  </mc:AlternateContent>
  <bookViews>
    <workbookView xWindow="0" yWindow="0" windowWidth="19160" windowHeight="6450"/>
  </bookViews>
  <sheets>
    <sheet name="Sheet1" sheetId="1" r:id="rId1"/>
  </sheets>
  <definedNames>
    <definedName name="_xlnm._FilterDatabase" localSheetId="0" hidden="1">Sheet1!$A$3:$G$169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4" i="1"/>
  <c r="G170" i="1"/>
  <c r="H81" i="1"/>
  <c r="G91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9" i="1"/>
  <c r="H171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1" i="1"/>
  <c r="F170" i="1"/>
  <c r="F173" i="1" s="1"/>
  <c r="E170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4" i="1"/>
  <c r="N8" i="1" l="1"/>
  <c r="N10" i="1"/>
  <c r="N11" i="1"/>
  <c r="N12" i="1"/>
  <c r="N13" i="1"/>
  <c r="N14" i="1"/>
  <c r="N5" i="1"/>
  <c r="N6" i="1"/>
  <c r="N15" i="1"/>
  <c r="N16" i="1"/>
  <c r="N18" i="1"/>
  <c r="N19" i="1"/>
  <c r="N20" i="1"/>
  <c r="N21" i="1"/>
  <c r="N22" i="1"/>
  <c r="N24" i="1"/>
  <c r="N25" i="1"/>
  <c r="N26" i="1"/>
  <c r="N27" i="1"/>
  <c r="N30" i="1"/>
  <c r="N34" i="1"/>
  <c r="N36" i="1"/>
  <c r="N37" i="1"/>
  <c r="N38" i="1"/>
  <c r="N39" i="1"/>
  <c r="N40" i="1"/>
  <c r="N41" i="1"/>
  <c r="N43" i="1"/>
  <c r="N45" i="1"/>
  <c r="N47" i="1"/>
  <c r="N4" i="1"/>
  <c r="E173" i="1" l="1"/>
  <c r="D170" i="1" l="1"/>
  <c r="D173" i="1" l="1"/>
  <c r="H170" i="1"/>
  <c r="C170" i="1"/>
  <c r="C173" i="1" l="1"/>
</calcChain>
</file>

<file path=xl/sharedStrings.xml><?xml version="1.0" encoding="utf-8"?>
<sst xmlns="http://schemas.openxmlformats.org/spreadsheetml/2006/main" count="771" uniqueCount="345">
  <si>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</si>
  <si>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</si>
  <si>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</si>
  <si>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</si>
  <si>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</si>
  <si>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</si>
  <si>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</si>
  <si>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</si>
  <si>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</si>
  <si>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</si>
  <si>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</si>
  <si>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</si>
  <si>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</si>
  <si>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</si>
  <si>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</si>
  <si>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</si>
  <si>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</si>
  <si>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</si>
  <si>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</si>
  <si>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</si>
  <si>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</si>
  <si>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</si>
  <si>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</si>
  <si>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</si>
  <si>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</si>
  <si>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</si>
  <si>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</si>
  <si>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</si>
  <si>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</si>
  <si>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</si>
  <si>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</si>
  <si>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</si>
  <si>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</si>
  <si>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</si>
  <si>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</si>
  <si>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</si>
  <si>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</si>
  <si>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</si>
  <si>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</si>
  <si>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</si>
  <si>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</si>
  <si>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</si>
  <si>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</si>
  <si>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</si>
  <si>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</si>
  <si>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</si>
  <si>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</si>
  <si>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</si>
  <si>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</si>
  <si>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</si>
  <si>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</si>
  <si>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</si>
  <si>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</si>
  <si>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</si>
  <si>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</si>
  <si>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</si>
  <si>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</si>
  <si>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</si>
  <si>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</si>
  <si>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</si>
  <si>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</si>
  <si>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</si>
  <si>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</si>
  <si>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</si>
  <si>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</si>
  <si>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</si>
  <si>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</si>
  <si>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</si>
  <si>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</si>
  <si>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</si>
  <si>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</si>
  <si>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</si>
  <si>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</si>
  <si>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</si>
  <si>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</si>
  <si>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</si>
  <si>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</si>
  <si>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</si>
  <si>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</si>
  <si>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</si>
  <si>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</si>
  <si>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</si>
  <si>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</si>
  <si>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</si>
  <si>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</si>
  <si>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</si>
  <si>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</si>
  <si>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</si>
  <si>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</si>
  <si>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</si>
  <si>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</si>
  <si>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</si>
  <si>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</si>
  <si>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</si>
  <si>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</si>
  <si>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</si>
  <si>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</si>
  <si>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</si>
  <si>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</si>
  <si>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</si>
  <si>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</si>
  <si>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</si>
  <si>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</si>
  <si>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</si>
  <si>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</si>
  <si>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</si>
  <si>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</si>
  <si>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</si>
  <si>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</si>
  <si>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</si>
  <si>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</si>
  <si>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</si>
  <si>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</si>
  <si>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</si>
  <si>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</si>
  <si>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</si>
  <si>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</si>
  <si>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</si>
  <si>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</si>
  <si>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</si>
  <si>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</si>
  <si>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</si>
  <si>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</si>
  <si>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</si>
  <si>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</si>
  <si>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</si>
  <si>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</si>
  <si>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</si>
  <si>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</si>
  <si>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</si>
  <si>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</si>
  <si>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</si>
  <si>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</si>
  <si>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</si>
  <si>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</si>
  <si>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</si>
  <si>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</si>
  <si>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</si>
  <si>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</si>
  <si>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</si>
  <si>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</si>
  <si>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</si>
  <si>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</si>
  <si>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</si>
  <si>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</si>
  <si>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</si>
  <si>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</si>
  <si>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</si>
  <si>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</si>
  <si>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</si>
  <si>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</si>
  <si>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</si>
  <si>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</si>
  <si>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</si>
  <si>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</si>
  <si>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</si>
  <si>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</si>
  <si>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</si>
  <si>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</si>
  <si>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</si>
  <si>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</si>
  <si>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</si>
  <si>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</si>
  <si>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</si>
  <si>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</si>
  <si>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</si>
  <si>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</si>
  <si>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</si>
  <si>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</si>
  <si>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</si>
  <si>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</si>
  <si>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</si>
  <si>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</si>
  <si>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</si>
  <si>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</si>
  <si>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</si>
  <si>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</si>
  <si>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</si>
  <si>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</si>
  <si>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</si>
  <si>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</si>
  <si>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</si>
  <si>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</si>
  <si>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</si>
  <si>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</si>
  <si>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</si>
  <si>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</si>
  <si>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</si>
  <si>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</si>
  <si>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</si>
  <si>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</si>
  <si>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</si>
  <si>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</si>
  <si>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</si>
  <si>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</si>
  <si>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</si>
  <si>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</si>
  <si>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</si>
  <si>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</si>
  <si>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</si>
  <si>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</si>
  <si>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</si>
  <si>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</si>
  <si>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</si>
  <si>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</si>
  <si>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</si>
  <si>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</si>
  <si>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</si>
  <si>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</si>
  <si>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</si>
  <si>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</si>
  <si>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</si>
  <si>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</si>
  <si>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</si>
  <si>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</si>
  <si>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</si>
  <si>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</si>
  <si>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</si>
  <si>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</si>
  <si>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</si>
  <si>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</si>
  <si>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</si>
  <si>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</si>
  <si>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</si>
  <si>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</si>
  <si>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</si>
  <si>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</si>
  <si>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</si>
  <si>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</si>
  <si>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</si>
  <si>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</si>
  <si>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</si>
  <si>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</si>
  <si>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</si>
  <si>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</si>
  <si>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</si>
  <si>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</si>
  <si>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</si>
  <si>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</si>
  <si>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</si>
  <si>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</si>
  <si>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</si>
  <si>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</si>
  <si>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</si>
  <si>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</si>
  <si>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</si>
  <si>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</si>
  <si>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</si>
  <si>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</si>
  <si>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</si>
  <si>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</si>
  <si>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</si>
  <si>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</si>
  <si>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</si>
  <si>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</si>
  <si>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</si>
  <si>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</si>
  <si>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</si>
  <si>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</si>
  <si>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</si>
  <si>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</si>
  <si>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</si>
  <si>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</si>
  <si>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</si>
  <si>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</si>
  <si>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</si>
  <si>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</si>
  <si>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</si>
  <si>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</si>
  <si>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</si>
  <si>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</si>
  <si>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</si>
  <si>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</si>
  <si>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</si>
  <si>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</si>
  <si>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</si>
  <si>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</si>
  <si>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</si>
  <si>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Makedónía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</si>
  <si>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</si>
  <si>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</si>
  <si>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</si>
  <si>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</si>
  <si>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</si>
  <si>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</si>
  <si>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</si>
  <si>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</si>
  <si>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</si>
  <si>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</si>
  <si>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</si>
  <si>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</si>
  <si>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</si>
  <si>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</si>
  <si>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</si>
  <si>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</si>
  <si>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</si>
  <si>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</si>
  <si>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</si>
  <si>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</si>
  <si>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</si>
  <si>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</si>
  <si>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</si>
  <si>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</si>
  <si>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</si>
  <si>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</si>
  <si>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</si>
  <si>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</si>
  <si>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</si>
  <si>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</si>
  <si>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</si>
  <si>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</si>
  <si>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</si>
  <si>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Alls erlendir ríkisborgarar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</si>
  <si>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</si>
  <si>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</si>
  <si>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</si>
  <si>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</si>
  <si>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</si>
  <si>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</si>
  <si>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</si>
  <si>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</si>
  <si>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</si>
  <si>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</si>
  <si>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</si>
  <si>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</si>
  <si>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</si>
  <si>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</si>
  <si>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</si>
  <si>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</si>
  <si>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</si>
  <si>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</si>
  <si>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</si>
  <si>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</si>
  <si>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</si>
  <si>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</si>
  <si>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</si>
  <si>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Óman</t>
  </si>
  <si>
    <t>LA</t>
  </si>
  <si>
    <t>Laos</t>
  </si>
  <si>
    <t>Filippseyjar</t>
  </si>
  <si>
    <t>(No column name)</t>
  </si>
  <si>
    <t>Fjöldi</t>
  </si>
  <si>
    <t>Breytingar m. 1.12.19 og 1.1.21</t>
  </si>
  <si>
    <t>Þessar tölur byggja á skráningu einstaklinga til heimilis á Íslandi eftir þjóðerni samkvæmt skrám Þjóðskrár Íslands þann 1. janúar sl.</t>
  </si>
  <si>
    <t>Br. m. 1.12.20 og 1.12.20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</si>
</sst>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3" fontId="1" fillId="2" borderId="2" xfId="0" applyNumberFormat="1" applyFont="1" applyFill="1" applyBorder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0" fontId="6" fillId="2" borderId="0" xfId="0" applyFont="1" applyFill="1"/>
    <xf numFmtId="1" fontId="0" fillId="2" borderId="0" xfId="0" applyNumberFormat="1" applyFont="1" applyFill="1" applyAlignment="1">
      <alignment horizontal="center"/>
    </xf>
    <xf numFmtId="0" fontId="7" fillId="2" borderId="0" xfId="0" applyFont="1" applyFill="1"/>
    <xf numFmtId="3" fontId="8" fillId="2" borderId="0" xfId="0" applyNumberFormat="1" applyFont="1" applyFill="1" applyAlignment="1">
      <alignment horizontal="center"/>
    </xf>
    <xf numFmtId="3" fontId="8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center"/>
    </xf>
    <xf numFmtId="15" fontId="11" fillId="3" borderId="3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2" borderId="0" xfId="0" applyFont="1" applyFill="1"/>
    <xf numFmtId="0" fontId="6" fillId="0" borderId="0" xfId="0" applyFont="1"/>
    <xf numFmtId="3" fontId="0" fillId="2" borderId="0" xfId="0" applyNumberFormat="1" applyFont="1" applyFill="1"/>
    <xf numFmtId="3" fontId="6" fillId="2" borderId="0" xfId="0" applyNumberFormat="1" applyFont="1" applyFill="1"/>
    <xf numFmtId="164" fontId="10" fillId="2" borderId="0" xfId="0" applyNumberFormat="1" applyFont="1" applyFill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2" borderId="0" xfId="0" applyFont="1" applyFill="1" applyBorder="1"/>
    <xf numFmtId="1" fontId="9" fillId="2" borderId="4" xfId="0" applyNumberFormat="1" applyFont="1" applyFill="1" applyBorder="1" applyAlignment="1">
      <alignment horizontal="center"/>
    </xf>
    <xf numFmtId="0" fontId="0" fillId="2" borderId="4" xfId="0" applyFont="1" applyFill="1" applyBorder="1"/>
    <xf numFmtId="3" fontId="6" fillId="0" borderId="0" xfId="0" applyNumberFormat="1" applyFont="1"/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"/>
  <sheetViews>
    <sheetView tabSelected="1" topLeftCell="A163" zoomScale="112" zoomScaleNormal="112" workbookViewId="0">
      <selection activeCell="J180" sqref="J180"/>
    </sheetView>
  </sheetViews>
  <sheetFormatPr defaultColWidth="9.1796875" defaultRowHeight="14.5" x14ac:dyDescent="0.35"/>
  <cols>
    <col min="1" max="1" width="5.1796875" style="1" customWidth="1"/>
    <col min="2" max="2" width="23.453125" style="1" customWidth="1"/>
    <col min="3" max="3" width="15.54296875" style="12" customWidth="1"/>
    <col min="4" max="6" width="13.1796875" style="12" customWidth="1"/>
    <col min="7" max="7" width="24.6328125" style="12" bestFit="1" customWidth="1"/>
    <col min="8" max="8" width="17.90625" style="2" bestFit="1" customWidth="1"/>
    <col min="9" max="9" width="9.1796875" style="16"/>
    <col min="10" max="10" width="8.54296875" style="16" bestFit="1" customWidth="1"/>
    <col min="11" max="11" width="10.1796875" style="16" customWidth="1"/>
    <col min="12" max="12" width="9.1796875" style="16"/>
    <col min="13" max="13" width="11.54296875" style="16" customWidth="1"/>
    <col min="14" max="14" width="9.1796875" style="16"/>
    <col min="15" max="15" width="10.81640625" style="1" customWidth="1"/>
    <col min="16" max="16384" width="9.1796875" style="1"/>
  </cols>
  <sheetData>
    <row r="1" spans="1:15" ht="18.5" x14ac:dyDescent="0.45">
      <c r="A1" s="4" t="s">
        <v>315</v>
      </c>
      <c r="O1" s="18"/>
    </row>
    <row r="2" spans="1:15" x14ac:dyDescent="0.35">
      <c r="O2" s="18"/>
    </row>
    <row r="3" spans="1:15" ht="16" thickBot="1" x14ac:dyDescent="0.4">
      <c r="A3" s="6" t="s">
        <v>202</v>
      </c>
      <c r="B3" s="7" t="s">
        <v>0</v>
      </c>
      <c r="C3" s="10">
        <v>43435</v>
      </c>
      <c r="D3" s="10">
        <v>43800</v>
      </c>
      <c r="E3" s="10">
        <v>44166</v>
      </c>
      <c r="F3" s="10">
        <v>44197</v>
      </c>
      <c r="G3" s="23" t="s">
        <v>342</v>
      </c>
      <c r="H3" s="23" t="s">
        <v>344</v>
      </c>
      <c r="I3" s="16" t="s">
        <v>340</v>
      </c>
      <c r="J3" s="16" t="s">
        <v>0</v>
      </c>
      <c r="K3" s="26" t="s">
        <v>0</v>
      </c>
      <c r="L3" s="26" t="s">
        <v>341</v>
      </c>
      <c r="O3" s="18"/>
    </row>
    <row r="4" spans="1:15" x14ac:dyDescent="0.35">
      <c r="A4" s="2" t="s">
        <v>110</v>
      </c>
      <c r="B4" s="2" t="s">
        <v>309</v>
      </c>
      <c r="C4" s="12">
        <v>19190</v>
      </c>
      <c r="D4" s="19">
        <v>20674</v>
      </c>
      <c r="E4" s="19">
        <v>20869</v>
      </c>
      <c r="F4" s="19">
        <v>20754</v>
      </c>
      <c r="G4" s="22">
        <f>F4-D4</f>
        <v>80</v>
      </c>
      <c r="H4" s="29">
        <f>F4/D4-1</f>
        <v>3.8695946599593967E-3</v>
      </c>
      <c r="I4" s="26" t="s">
        <v>110</v>
      </c>
      <c r="J4" s="26" t="s">
        <v>110</v>
      </c>
      <c r="K4" s="36">
        <f>F4-E4</f>
        <v>-115</v>
      </c>
      <c r="L4" s="26">
        <v>20754</v>
      </c>
      <c r="M4" s="28">
        <f>L4-E4</f>
        <v>-115</v>
      </c>
      <c r="N4" s="28">
        <f>L171-E4</f>
        <v>296617</v>
      </c>
      <c r="O4" s="18"/>
    </row>
    <row r="5" spans="1:15" x14ac:dyDescent="0.35">
      <c r="A5" s="8" t="s">
        <v>82</v>
      </c>
      <c r="B5" s="8" t="s">
        <v>310</v>
      </c>
      <c r="C5" s="13">
        <v>4094</v>
      </c>
      <c r="D5" s="20">
        <v>4616</v>
      </c>
      <c r="E5" s="20">
        <v>4627</v>
      </c>
      <c r="F5" s="20">
        <v>4599</v>
      </c>
      <c r="G5" s="22">
        <f t="shared" ref="G5:G68" si="0">F5-D5</f>
        <v>-17</v>
      </c>
      <c r="H5" s="29">
        <f t="shared" ref="H5:H68" si="1">F5/D5-1</f>
        <v>-3.6828422876949984E-3</v>
      </c>
      <c r="I5" s="26" t="s">
        <v>82</v>
      </c>
      <c r="J5" s="26" t="s">
        <v>82</v>
      </c>
      <c r="K5" s="36">
        <f t="shared" ref="K5:K54" si="2">F5-E5</f>
        <v>-28</v>
      </c>
      <c r="L5" s="26">
        <v>4599</v>
      </c>
      <c r="M5" s="28">
        <f t="shared" ref="M5:M68" si="3">L5-E5</f>
        <v>-28</v>
      </c>
      <c r="N5" s="28">
        <f>L4-E5</f>
        <v>16127</v>
      </c>
      <c r="O5" s="18"/>
    </row>
    <row r="6" spans="1:15" x14ac:dyDescent="0.35">
      <c r="A6" s="2" t="s">
        <v>115</v>
      </c>
      <c r="B6" s="2" t="s">
        <v>162</v>
      </c>
      <c r="C6" s="12">
        <v>1509</v>
      </c>
      <c r="D6" s="19">
        <v>2046</v>
      </c>
      <c r="E6" s="19">
        <v>2238</v>
      </c>
      <c r="F6" s="19">
        <v>2247</v>
      </c>
      <c r="G6" s="22">
        <f t="shared" si="0"/>
        <v>201</v>
      </c>
      <c r="H6" s="29">
        <f t="shared" si="1"/>
        <v>9.8240469208211056E-2</v>
      </c>
      <c r="I6" s="26" t="s">
        <v>115</v>
      </c>
      <c r="J6" s="26" t="s">
        <v>115</v>
      </c>
      <c r="K6" s="36">
        <f t="shared" si="2"/>
        <v>9</v>
      </c>
      <c r="L6" s="26">
        <v>2247</v>
      </c>
      <c r="M6" s="28">
        <f t="shared" si="3"/>
        <v>9</v>
      </c>
      <c r="N6" s="28">
        <f>L5-E6</f>
        <v>2361</v>
      </c>
      <c r="O6" s="18"/>
    </row>
    <row r="7" spans="1:15" x14ac:dyDescent="0.35">
      <c r="A7" s="8" t="s">
        <v>84</v>
      </c>
      <c r="B7" s="8" t="s">
        <v>161</v>
      </c>
      <c r="C7" s="13">
        <v>1851</v>
      </c>
      <c r="D7" s="20">
        <v>2063</v>
      </c>
      <c r="E7" s="20">
        <v>2222</v>
      </c>
      <c r="F7" s="20">
        <v>2213</v>
      </c>
      <c r="G7" s="22">
        <f t="shared" si="0"/>
        <v>150</v>
      </c>
      <c r="H7" s="29">
        <f t="shared" si="1"/>
        <v>7.2709646146388751E-2</v>
      </c>
      <c r="I7" s="26" t="s">
        <v>84</v>
      </c>
      <c r="J7" s="26" t="s">
        <v>84</v>
      </c>
      <c r="K7" s="36">
        <f t="shared" si="2"/>
        <v>-9</v>
      </c>
      <c r="L7" s="26">
        <v>2213</v>
      </c>
      <c r="M7" s="28">
        <f t="shared" si="3"/>
        <v>-9</v>
      </c>
      <c r="O7" s="18"/>
    </row>
    <row r="8" spans="1:15" x14ac:dyDescent="0.35">
      <c r="A8" s="2" t="s">
        <v>112</v>
      </c>
      <c r="B8" s="2" t="s">
        <v>166</v>
      </c>
      <c r="C8" s="12">
        <v>1227</v>
      </c>
      <c r="D8" s="19">
        <v>1407</v>
      </c>
      <c r="E8" s="19">
        <v>1304</v>
      </c>
      <c r="F8" s="19">
        <v>1302</v>
      </c>
      <c r="G8" s="22">
        <f t="shared" si="0"/>
        <v>-105</v>
      </c>
      <c r="H8" s="29">
        <f t="shared" si="1"/>
        <v>-7.4626865671641784E-2</v>
      </c>
      <c r="I8" s="26" t="s">
        <v>112</v>
      </c>
      <c r="J8" s="26" t="s">
        <v>112</v>
      </c>
      <c r="K8" s="36">
        <f t="shared" si="2"/>
        <v>-2</v>
      </c>
      <c r="L8" s="26">
        <v>1302</v>
      </c>
      <c r="M8" s="28">
        <f t="shared" si="3"/>
        <v>-2</v>
      </c>
      <c r="N8" s="28">
        <f>L7-E8</f>
        <v>909</v>
      </c>
      <c r="O8" s="18"/>
    </row>
    <row r="9" spans="1:15" x14ac:dyDescent="0.35">
      <c r="A9" s="8" t="s">
        <v>34</v>
      </c>
      <c r="B9" s="8" t="s">
        <v>163</v>
      </c>
      <c r="C9" s="13">
        <v>1289</v>
      </c>
      <c r="D9" s="20">
        <v>1393</v>
      </c>
      <c r="E9" s="20">
        <v>1515</v>
      </c>
      <c r="F9" s="20">
        <v>1513</v>
      </c>
      <c r="G9" s="22">
        <f t="shared" si="0"/>
        <v>120</v>
      </c>
      <c r="H9" s="29">
        <f t="shared" si="1"/>
        <v>8.6145010768126307E-2</v>
      </c>
      <c r="I9" s="26" t="s">
        <v>34</v>
      </c>
      <c r="J9" s="26" t="s">
        <v>34</v>
      </c>
      <c r="K9" s="36">
        <f t="shared" si="2"/>
        <v>-2</v>
      </c>
      <c r="L9" s="26">
        <v>1513</v>
      </c>
      <c r="M9" s="28">
        <f t="shared" si="3"/>
        <v>-2</v>
      </c>
    </row>
    <row r="10" spans="1:15" x14ac:dyDescent="0.35">
      <c r="A10" s="2" t="s">
        <v>50</v>
      </c>
      <c r="B10" s="2" t="s">
        <v>164</v>
      </c>
      <c r="C10" s="12">
        <v>1006</v>
      </c>
      <c r="D10" s="19">
        <v>1155</v>
      </c>
      <c r="E10" s="19">
        <v>1252</v>
      </c>
      <c r="F10" s="19">
        <v>1283</v>
      </c>
      <c r="G10" s="22">
        <f t="shared" si="0"/>
        <v>128</v>
      </c>
      <c r="H10" s="29">
        <f t="shared" si="1"/>
        <v>0.11082251082251093</v>
      </c>
      <c r="I10" s="26" t="s">
        <v>50</v>
      </c>
      <c r="J10" s="26" t="s">
        <v>50</v>
      </c>
      <c r="K10" s="36">
        <f t="shared" si="2"/>
        <v>31</v>
      </c>
      <c r="L10" s="26">
        <v>1283</v>
      </c>
      <c r="M10" s="28">
        <f t="shared" si="3"/>
        <v>31</v>
      </c>
      <c r="N10" s="28">
        <f>L8-E10</f>
        <v>50</v>
      </c>
    </row>
    <row r="11" spans="1:15" x14ac:dyDescent="0.35">
      <c r="A11" s="8" t="s">
        <v>45</v>
      </c>
      <c r="B11" s="8" t="s">
        <v>165</v>
      </c>
      <c r="C11" s="13">
        <v>923</v>
      </c>
      <c r="D11" s="20">
        <v>1127</v>
      </c>
      <c r="E11" s="20">
        <v>1237</v>
      </c>
      <c r="F11" s="20">
        <v>1230</v>
      </c>
      <c r="G11" s="22">
        <f t="shared" si="0"/>
        <v>103</v>
      </c>
      <c r="H11" s="29">
        <f t="shared" si="1"/>
        <v>9.1393078970718689E-2</v>
      </c>
      <c r="I11" s="26" t="s">
        <v>45</v>
      </c>
      <c r="J11" s="26" t="s">
        <v>45</v>
      </c>
      <c r="K11" s="36">
        <f t="shared" si="2"/>
        <v>-7</v>
      </c>
      <c r="L11" s="26">
        <v>1230</v>
      </c>
      <c r="M11" s="28">
        <f t="shared" si="3"/>
        <v>-7</v>
      </c>
      <c r="N11" s="28">
        <f t="shared" ref="N11:N16" si="4">L10-E11</f>
        <v>46</v>
      </c>
    </row>
    <row r="12" spans="1:15" x14ac:dyDescent="0.35">
      <c r="A12" s="2" t="s">
        <v>108</v>
      </c>
      <c r="B12" s="2" t="s">
        <v>339</v>
      </c>
      <c r="C12" s="12">
        <v>886</v>
      </c>
      <c r="D12" s="19">
        <v>988</v>
      </c>
      <c r="E12" s="19">
        <v>1030</v>
      </c>
      <c r="F12" s="19">
        <v>1043</v>
      </c>
      <c r="G12" s="22">
        <f t="shared" si="0"/>
        <v>55</v>
      </c>
      <c r="H12" s="29">
        <f t="shared" si="1"/>
        <v>5.5668016194331926E-2</v>
      </c>
      <c r="I12" s="26" t="s">
        <v>108</v>
      </c>
      <c r="J12" s="26" t="s">
        <v>108</v>
      </c>
      <c r="K12" s="36">
        <f t="shared" si="2"/>
        <v>13</v>
      </c>
      <c r="L12" s="26">
        <v>1043</v>
      </c>
      <c r="M12" s="28">
        <f t="shared" si="3"/>
        <v>13</v>
      </c>
      <c r="N12" s="28">
        <f t="shared" si="4"/>
        <v>200</v>
      </c>
    </row>
    <row r="13" spans="1:15" x14ac:dyDescent="0.35">
      <c r="A13" s="8" t="s">
        <v>60</v>
      </c>
      <c r="B13" s="8" t="s">
        <v>170</v>
      </c>
      <c r="C13" s="13">
        <v>663</v>
      </c>
      <c r="D13" s="20">
        <v>884</v>
      </c>
      <c r="E13" s="20">
        <v>890</v>
      </c>
      <c r="F13" s="20">
        <v>886</v>
      </c>
      <c r="G13" s="22">
        <f t="shared" si="0"/>
        <v>2</v>
      </c>
      <c r="H13" s="29">
        <f t="shared" si="1"/>
        <v>2.2624434389140191E-3</v>
      </c>
      <c r="I13" s="26" t="s">
        <v>60</v>
      </c>
      <c r="J13" s="26" t="s">
        <v>60</v>
      </c>
      <c r="K13" s="36">
        <f t="shared" si="2"/>
        <v>-4</v>
      </c>
      <c r="L13" s="26">
        <v>886</v>
      </c>
      <c r="M13" s="28">
        <f t="shared" si="3"/>
        <v>-4</v>
      </c>
      <c r="N13" s="28">
        <f t="shared" si="4"/>
        <v>153</v>
      </c>
    </row>
    <row r="14" spans="1:15" x14ac:dyDescent="0.35">
      <c r="A14" s="2" t="s">
        <v>36</v>
      </c>
      <c r="B14" s="2" t="s">
        <v>172</v>
      </c>
      <c r="C14" s="12">
        <v>931</v>
      </c>
      <c r="D14" s="19">
        <v>896</v>
      </c>
      <c r="E14" s="19">
        <v>884</v>
      </c>
      <c r="F14" s="19">
        <v>875</v>
      </c>
      <c r="G14" s="22">
        <f t="shared" si="0"/>
        <v>-21</v>
      </c>
      <c r="H14" s="29">
        <f t="shared" si="1"/>
        <v>-2.34375E-2</v>
      </c>
      <c r="I14" s="26" t="s">
        <v>36</v>
      </c>
      <c r="J14" s="26" t="s">
        <v>36</v>
      </c>
      <c r="K14" s="36">
        <f t="shared" si="2"/>
        <v>-9</v>
      </c>
      <c r="L14" s="26">
        <v>875</v>
      </c>
      <c r="M14" s="28">
        <f t="shared" si="3"/>
        <v>-9</v>
      </c>
      <c r="N14" s="28">
        <f t="shared" si="4"/>
        <v>2</v>
      </c>
    </row>
    <row r="15" spans="1:15" x14ac:dyDescent="0.35">
      <c r="A15" s="8" t="s">
        <v>141</v>
      </c>
      <c r="B15" s="8" t="s">
        <v>167</v>
      </c>
      <c r="C15" s="13">
        <v>738</v>
      </c>
      <c r="D15" s="20">
        <v>802</v>
      </c>
      <c r="E15" s="20">
        <v>856</v>
      </c>
      <c r="F15" s="20">
        <v>857</v>
      </c>
      <c r="G15" s="22">
        <f t="shared" si="0"/>
        <v>55</v>
      </c>
      <c r="H15" s="29">
        <f t="shared" si="1"/>
        <v>6.8578553615959992E-2</v>
      </c>
      <c r="I15" s="26" t="s">
        <v>141</v>
      </c>
      <c r="J15" s="26" t="s">
        <v>141</v>
      </c>
      <c r="K15" s="36">
        <f t="shared" si="2"/>
        <v>1</v>
      </c>
      <c r="L15" s="26">
        <v>857</v>
      </c>
      <c r="M15" s="28">
        <f t="shared" si="3"/>
        <v>1</v>
      </c>
      <c r="N15" s="28">
        <f t="shared" si="4"/>
        <v>19</v>
      </c>
    </row>
    <row r="16" spans="1:15" x14ac:dyDescent="0.35">
      <c r="A16" s="2" t="s">
        <v>33</v>
      </c>
      <c r="B16" s="2" t="s">
        <v>168</v>
      </c>
      <c r="C16" s="12">
        <v>699</v>
      </c>
      <c r="D16" s="19">
        <v>816</v>
      </c>
      <c r="E16" s="19">
        <v>804</v>
      </c>
      <c r="F16" s="19">
        <v>737</v>
      </c>
      <c r="G16" s="22">
        <f t="shared" si="0"/>
        <v>-79</v>
      </c>
      <c r="H16" s="29">
        <f t="shared" si="1"/>
        <v>-9.6813725490196068E-2</v>
      </c>
      <c r="I16" s="26" t="s">
        <v>33</v>
      </c>
      <c r="J16" s="26" t="s">
        <v>33</v>
      </c>
      <c r="K16" s="36">
        <f t="shared" si="2"/>
        <v>-67</v>
      </c>
      <c r="L16" s="26">
        <v>737</v>
      </c>
      <c r="M16" s="28">
        <f t="shared" si="3"/>
        <v>-67</v>
      </c>
      <c r="N16" s="28">
        <f t="shared" si="4"/>
        <v>53</v>
      </c>
    </row>
    <row r="17" spans="1:14" x14ac:dyDescent="0.35">
      <c r="A17" s="8" t="s">
        <v>49</v>
      </c>
      <c r="B17" s="8" t="s">
        <v>169</v>
      </c>
      <c r="C17" s="13">
        <v>662</v>
      </c>
      <c r="D17" s="20">
        <v>745</v>
      </c>
      <c r="E17" s="20">
        <v>753</v>
      </c>
      <c r="F17" s="20">
        <v>808</v>
      </c>
      <c r="G17" s="22">
        <f t="shared" si="0"/>
        <v>63</v>
      </c>
      <c r="H17" s="29">
        <f t="shared" si="1"/>
        <v>8.4563758389261778E-2</v>
      </c>
      <c r="I17" s="26" t="s">
        <v>49</v>
      </c>
      <c r="J17" s="26" t="s">
        <v>49</v>
      </c>
      <c r="K17" s="36">
        <f t="shared" si="2"/>
        <v>55</v>
      </c>
      <c r="L17" s="26">
        <v>808</v>
      </c>
      <c r="M17" s="28">
        <f t="shared" si="3"/>
        <v>55</v>
      </c>
    </row>
    <row r="18" spans="1:14" x14ac:dyDescent="0.35">
      <c r="A18" s="2" t="s">
        <v>70</v>
      </c>
      <c r="B18" s="2" t="s">
        <v>174</v>
      </c>
      <c r="C18" s="12">
        <v>476</v>
      </c>
      <c r="D18" s="19">
        <v>573</v>
      </c>
      <c r="E18" s="19">
        <v>639</v>
      </c>
      <c r="F18" s="19">
        <v>630</v>
      </c>
      <c r="G18" s="22">
        <f t="shared" si="0"/>
        <v>57</v>
      </c>
      <c r="H18" s="29">
        <f t="shared" si="1"/>
        <v>9.9476439790575855E-2</v>
      </c>
      <c r="I18" s="26" t="s">
        <v>70</v>
      </c>
      <c r="J18" s="26" t="s">
        <v>70</v>
      </c>
      <c r="K18" s="36">
        <f t="shared" si="2"/>
        <v>-9</v>
      </c>
      <c r="L18" s="26">
        <v>630</v>
      </c>
      <c r="M18" s="28">
        <f t="shared" si="3"/>
        <v>-9</v>
      </c>
      <c r="N18" s="28">
        <f>L16-E18</f>
        <v>98</v>
      </c>
    </row>
    <row r="19" spans="1:14" x14ac:dyDescent="0.35">
      <c r="A19" s="8" t="s">
        <v>62</v>
      </c>
      <c r="B19" s="8" t="s">
        <v>173</v>
      </c>
      <c r="C19" s="13">
        <v>479</v>
      </c>
      <c r="D19" s="20">
        <v>538</v>
      </c>
      <c r="E19" s="20">
        <v>589</v>
      </c>
      <c r="F19" s="20">
        <v>587</v>
      </c>
      <c r="G19" s="22">
        <f t="shared" si="0"/>
        <v>49</v>
      </c>
      <c r="H19" s="29">
        <f t="shared" si="1"/>
        <v>9.1078066914498157E-2</v>
      </c>
      <c r="I19" s="26" t="s">
        <v>62</v>
      </c>
      <c r="J19" s="26" t="s">
        <v>62</v>
      </c>
      <c r="K19" s="36">
        <f t="shared" si="2"/>
        <v>-2</v>
      </c>
      <c r="L19" s="26">
        <v>587</v>
      </c>
      <c r="M19" s="28">
        <f t="shared" si="3"/>
        <v>-2</v>
      </c>
      <c r="N19" s="28">
        <f>L18-E19</f>
        <v>41</v>
      </c>
    </row>
    <row r="20" spans="1:14" x14ac:dyDescent="0.35">
      <c r="A20" s="2" t="s">
        <v>133</v>
      </c>
      <c r="B20" s="2" t="s">
        <v>171</v>
      </c>
      <c r="C20" s="12">
        <v>544</v>
      </c>
      <c r="D20" s="19">
        <v>554</v>
      </c>
      <c r="E20" s="19">
        <v>579</v>
      </c>
      <c r="F20" s="19">
        <v>573</v>
      </c>
      <c r="G20" s="22">
        <f t="shared" si="0"/>
        <v>19</v>
      </c>
      <c r="H20" s="29">
        <f t="shared" si="1"/>
        <v>3.4296028880866469E-2</v>
      </c>
      <c r="I20" s="26" t="s">
        <v>133</v>
      </c>
      <c r="J20" s="26" t="s">
        <v>133</v>
      </c>
      <c r="K20" s="36">
        <f t="shared" si="2"/>
        <v>-6</v>
      </c>
      <c r="L20" s="26">
        <v>573</v>
      </c>
      <c r="M20" s="28">
        <f t="shared" si="3"/>
        <v>-6</v>
      </c>
      <c r="N20" s="28">
        <f>L19-E20</f>
        <v>8</v>
      </c>
    </row>
    <row r="21" spans="1:14" x14ac:dyDescent="0.35">
      <c r="A21" s="8" t="s">
        <v>14</v>
      </c>
      <c r="B21" s="8" t="s">
        <v>177</v>
      </c>
      <c r="C21" s="13">
        <v>403</v>
      </c>
      <c r="D21" s="20">
        <v>502</v>
      </c>
      <c r="E21" s="20">
        <v>513</v>
      </c>
      <c r="F21" s="20">
        <v>515</v>
      </c>
      <c r="G21" s="22">
        <f t="shared" si="0"/>
        <v>13</v>
      </c>
      <c r="H21" s="29">
        <f t="shared" si="1"/>
        <v>2.5896414342629459E-2</v>
      </c>
      <c r="I21" s="26" t="s">
        <v>14</v>
      </c>
      <c r="J21" s="26" t="s">
        <v>14</v>
      </c>
      <c r="K21" s="36">
        <f t="shared" si="2"/>
        <v>2</v>
      </c>
      <c r="L21" s="26">
        <v>515</v>
      </c>
      <c r="M21" s="28">
        <f t="shared" si="3"/>
        <v>2</v>
      </c>
      <c r="N21" s="28">
        <f>L20-E21</f>
        <v>60</v>
      </c>
    </row>
    <row r="22" spans="1:14" ht="16.5" customHeight="1" x14ac:dyDescent="0.35">
      <c r="A22" s="2" t="s">
        <v>123</v>
      </c>
      <c r="B22" s="2" t="s">
        <v>175</v>
      </c>
      <c r="C22" s="12">
        <v>468</v>
      </c>
      <c r="D22" s="19">
        <v>514</v>
      </c>
      <c r="E22" s="19">
        <v>451</v>
      </c>
      <c r="F22" s="19">
        <v>449</v>
      </c>
      <c r="G22" s="22">
        <f t="shared" si="0"/>
        <v>-65</v>
      </c>
      <c r="H22" s="29">
        <f t="shared" si="1"/>
        <v>-0.12645914396887159</v>
      </c>
      <c r="I22" s="26" t="s">
        <v>123</v>
      </c>
      <c r="J22" s="26" t="s">
        <v>123</v>
      </c>
      <c r="K22" s="36">
        <f t="shared" si="2"/>
        <v>-2</v>
      </c>
      <c r="L22" s="26">
        <v>449</v>
      </c>
      <c r="M22" s="28">
        <f t="shared" si="3"/>
        <v>-2</v>
      </c>
      <c r="N22" s="28">
        <f>L21-E22</f>
        <v>64</v>
      </c>
    </row>
    <row r="23" spans="1:14" x14ac:dyDescent="0.35">
      <c r="A23" s="8" t="s">
        <v>146</v>
      </c>
      <c r="B23" s="8" t="s">
        <v>226</v>
      </c>
      <c r="C23" s="13">
        <v>365</v>
      </c>
      <c r="D23" s="20">
        <v>392</v>
      </c>
      <c r="E23" s="20">
        <v>467</v>
      </c>
      <c r="F23" s="20">
        <v>482</v>
      </c>
      <c r="G23" s="22">
        <f t="shared" si="0"/>
        <v>90</v>
      </c>
      <c r="H23" s="29">
        <f t="shared" si="1"/>
        <v>0.22959183673469385</v>
      </c>
      <c r="I23" s="26" t="s">
        <v>146</v>
      </c>
      <c r="J23" s="26" t="s">
        <v>146</v>
      </c>
      <c r="K23" s="36">
        <f t="shared" si="2"/>
        <v>15</v>
      </c>
      <c r="L23" s="26">
        <v>482</v>
      </c>
      <c r="M23" s="28">
        <f t="shared" si="3"/>
        <v>15</v>
      </c>
    </row>
    <row r="24" spans="1:14" x14ac:dyDescent="0.35">
      <c r="A24" s="2" t="s">
        <v>120</v>
      </c>
      <c r="B24" s="2" t="s">
        <v>176</v>
      </c>
      <c r="C24" s="12">
        <v>394</v>
      </c>
      <c r="D24" s="19">
        <v>368</v>
      </c>
      <c r="E24" s="19">
        <v>372</v>
      </c>
      <c r="F24" s="19">
        <v>367</v>
      </c>
      <c r="G24" s="22">
        <f t="shared" si="0"/>
        <v>-1</v>
      </c>
      <c r="H24" s="29">
        <f t="shared" si="1"/>
        <v>-2.7173913043477826E-3</v>
      </c>
      <c r="I24" s="26" t="s">
        <v>120</v>
      </c>
      <c r="J24" s="26" t="s">
        <v>120</v>
      </c>
      <c r="K24" s="36">
        <f t="shared" si="2"/>
        <v>-5</v>
      </c>
      <c r="L24" s="26">
        <v>367</v>
      </c>
      <c r="M24" s="28">
        <f t="shared" si="3"/>
        <v>-5</v>
      </c>
      <c r="N24" s="28">
        <f>L22-E24</f>
        <v>77</v>
      </c>
    </row>
    <row r="25" spans="1:14" x14ac:dyDescent="0.35">
      <c r="A25" s="8" t="s">
        <v>145</v>
      </c>
      <c r="B25" s="8" t="s">
        <v>225</v>
      </c>
      <c r="C25" s="13">
        <v>39</v>
      </c>
      <c r="D25" s="20">
        <v>159</v>
      </c>
      <c r="E25" s="20">
        <v>338</v>
      </c>
      <c r="F25" s="20">
        <v>338</v>
      </c>
      <c r="G25" s="22">
        <f t="shared" si="0"/>
        <v>179</v>
      </c>
      <c r="H25" s="29">
        <f t="shared" si="1"/>
        <v>1.1257861635220126</v>
      </c>
      <c r="I25" s="26" t="s">
        <v>145</v>
      </c>
      <c r="J25" s="26" t="s">
        <v>145</v>
      </c>
      <c r="K25" s="36">
        <f t="shared" si="2"/>
        <v>0</v>
      </c>
      <c r="L25" s="26">
        <v>338</v>
      </c>
      <c r="M25" s="28">
        <f t="shared" si="3"/>
        <v>0</v>
      </c>
      <c r="N25" s="28">
        <f>L24-E25</f>
        <v>29</v>
      </c>
    </row>
    <row r="26" spans="1:14" x14ac:dyDescent="0.35">
      <c r="A26" s="2" t="s">
        <v>26</v>
      </c>
      <c r="B26" s="2" t="s">
        <v>250</v>
      </c>
      <c r="C26" s="12">
        <v>314</v>
      </c>
      <c r="D26" s="19">
        <v>332</v>
      </c>
      <c r="E26" s="19">
        <v>349</v>
      </c>
      <c r="F26" s="19">
        <v>350</v>
      </c>
      <c r="G26" s="22">
        <f t="shared" si="0"/>
        <v>18</v>
      </c>
      <c r="H26" s="29">
        <f t="shared" si="1"/>
        <v>5.4216867469879526E-2</v>
      </c>
      <c r="I26" s="26" t="s">
        <v>26</v>
      </c>
      <c r="J26" s="26" t="s">
        <v>26</v>
      </c>
      <c r="K26" s="36">
        <f t="shared" si="2"/>
        <v>1</v>
      </c>
      <c r="L26" s="26">
        <v>350</v>
      </c>
      <c r="M26" s="28">
        <f t="shared" si="3"/>
        <v>1</v>
      </c>
      <c r="N26" s="28">
        <f>L29-E26</f>
        <v>12</v>
      </c>
    </row>
    <row r="27" spans="1:14" x14ac:dyDescent="0.35">
      <c r="A27" s="8" t="s">
        <v>130</v>
      </c>
      <c r="B27" s="8" t="s">
        <v>182</v>
      </c>
      <c r="C27" s="13">
        <v>203</v>
      </c>
      <c r="D27" s="20">
        <v>275</v>
      </c>
      <c r="E27" s="20">
        <v>337</v>
      </c>
      <c r="F27" s="20">
        <v>346</v>
      </c>
      <c r="G27" s="22">
        <f t="shared" si="0"/>
        <v>71</v>
      </c>
      <c r="H27" s="29">
        <f t="shared" si="1"/>
        <v>0.25818181818181829</v>
      </c>
      <c r="I27" s="26" t="s">
        <v>130</v>
      </c>
      <c r="J27" s="26" t="s">
        <v>130</v>
      </c>
      <c r="K27" s="36">
        <f t="shared" si="2"/>
        <v>9</v>
      </c>
      <c r="L27" s="26">
        <v>346</v>
      </c>
      <c r="M27" s="28">
        <f t="shared" si="3"/>
        <v>9</v>
      </c>
      <c r="N27" s="28">
        <f>L26-E27</f>
        <v>13</v>
      </c>
    </row>
    <row r="28" spans="1:14" x14ac:dyDescent="0.35">
      <c r="A28" s="2" t="s">
        <v>56</v>
      </c>
      <c r="B28" s="2" t="s">
        <v>183</v>
      </c>
      <c r="C28" s="12">
        <v>203</v>
      </c>
      <c r="D28" s="19">
        <v>272</v>
      </c>
      <c r="E28" s="19">
        <v>303</v>
      </c>
      <c r="F28" s="19">
        <v>305</v>
      </c>
      <c r="G28" s="22">
        <f t="shared" si="0"/>
        <v>33</v>
      </c>
      <c r="H28" s="29">
        <f t="shared" si="1"/>
        <v>0.12132352941176472</v>
      </c>
      <c r="I28" s="26" t="s">
        <v>56</v>
      </c>
      <c r="J28" s="26" t="s">
        <v>56</v>
      </c>
      <c r="K28" s="36">
        <f t="shared" si="2"/>
        <v>2</v>
      </c>
      <c r="L28" s="26">
        <v>305</v>
      </c>
      <c r="M28" s="28">
        <f t="shared" si="3"/>
        <v>2</v>
      </c>
    </row>
    <row r="29" spans="1:14" x14ac:dyDescent="0.35">
      <c r="A29" s="8" t="s">
        <v>67</v>
      </c>
      <c r="B29" s="8" t="s">
        <v>184</v>
      </c>
      <c r="C29" s="13">
        <v>165</v>
      </c>
      <c r="D29" s="20">
        <v>225</v>
      </c>
      <c r="E29" s="20">
        <v>346</v>
      </c>
      <c r="F29" s="20">
        <v>361</v>
      </c>
      <c r="G29" s="22">
        <f t="shared" si="0"/>
        <v>136</v>
      </c>
      <c r="H29" s="29">
        <f t="shared" si="1"/>
        <v>0.60444444444444434</v>
      </c>
      <c r="I29" s="26" t="s">
        <v>67</v>
      </c>
      <c r="J29" s="26" t="s">
        <v>67</v>
      </c>
      <c r="K29" s="36">
        <f t="shared" si="2"/>
        <v>15</v>
      </c>
      <c r="L29" s="26">
        <v>361</v>
      </c>
      <c r="M29" s="28">
        <f t="shared" si="3"/>
        <v>15</v>
      </c>
    </row>
    <row r="30" spans="1:14" x14ac:dyDescent="0.35">
      <c r="A30" s="2" t="s">
        <v>103</v>
      </c>
      <c r="B30" s="2" t="s">
        <v>178</v>
      </c>
      <c r="C30" s="12">
        <v>315</v>
      </c>
      <c r="D30" s="19">
        <v>297</v>
      </c>
      <c r="E30" s="19">
        <v>296</v>
      </c>
      <c r="F30" s="19">
        <v>293</v>
      </c>
      <c r="G30" s="22">
        <f t="shared" si="0"/>
        <v>-4</v>
      </c>
      <c r="H30" s="29">
        <f t="shared" si="1"/>
        <v>-1.3468013468013518E-2</v>
      </c>
      <c r="I30" s="26" t="s">
        <v>103</v>
      </c>
      <c r="J30" s="26" t="s">
        <v>103</v>
      </c>
      <c r="K30" s="36">
        <f t="shared" si="2"/>
        <v>-3</v>
      </c>
      <c r="L30" s="26">
        <v>293</v>
      </c>
      <c r="M30" s="28">
        <f t="shared" si="3"/>
        <v>-3</v>
      </c>
      <c r="N30" s="28">
        <f>L28-E30</f>
        <v>9</v>
      </c>
    </row>
    <row r="31" spans="1:14" x14ac:dyDescent="0.35">
      <c r="A31" s="8" t="s">
        <v>102</v>
      </c>
      <c r="B31" s="8" t="s">
        <v>179</v>
      </c>
      <c r="C31" s="13">
        <v>237</v>
      </c>
      <c r="D31" s="20">
        <v>274</v>
      </c>
      <c r="E31" s="20">
        <v>292</v>
      </c>
      <c r="F31" s="20">
        <v>294</v>
      </c>
      <c r="G31" s="22">
        <f t="shared" si="0"/>
        <v>20</v>
      </c>
      <c r="H31" s="29">
        <f t="shared" si="1"/>
        <v>7.2992700729926918E-2</v>
      </c>
      <c r="I31" s="26" t="s">
        <v>102</v>
      </c>
      <c r="J31" s="26" t="s">
        <v>102</v>
      </c>
      <c r="K31" s="36">
        <f t="shared" si="2"/>
        <v>2</v>
      </c>
      <c r="L31" s="26">
        <v>294</v>
      </c>
      <c r="M31" s="28">
        <f t="shared" si="3"/>
        <v>2</v>
      </c>
    </row>
    <row r="32" spans="1:14" x14ac:dyDescent="0.35">
      <c r="A32" s="2" t="s">
        <v>117</v>
      </c>
      <c r="B32" s="2" t="s">
        <v>181</v>
      </c>
      <c r="C32" s="12">
        <v>200</v>
      </c>
      <c r="D32" s="19">
        <v>222</v>
      </c>
      <c r="E32" s="19">
        <v>236</v>
      </c>
      <c r="F32" s="19">
        <v>236</v>
      </c>
      <c r="G32" s="22">
        <f t="shared" si="0"/>
        <v>14</v>
      </c>
      <c r="H32" s="29">
        <f t="shared" si="1"/>
        <v>6.3063063063063085E-2</v>
      </c>
      <c r="I32" s="26" t="s">
        <v>117</v>
      </c>
      <c r="J32" s="26" t="s">
        <v>117</v>
      </c>
      <c r="K32" s="36">
        <f t="shared" si="2"/>
        <v>0</v>
      </c>
      <c r="L32" s="26">
        <v>236</v>
      </c>
      <c r="M32" s="28">
        <f t="shared" si="3"/>
        <v>0</v>
      </c>
    </row>
    <row r="33" spans="1:14" x14ac:dyDescent="0.35">
      <c r="A33" s="8" t="s">
        <v>139</v>
      </c>
      <c r="B33" s="8" t="s">
        <v>180</v>
      </c>
      <c r="C33" s="13">
        <v>208</v>
      </c>
      <c r="D33" s="20">
        <v>226</v>
      </c>
      <c r="E33" s="20">
        <v>237</v>
      </c>
      <c r="F33" s="20">
        <v>237</v>
      </c>
      <c r="G33" s="22">
        <f t="shared" si="0"/>
        <v>11</v>
      </c>
      <c r="H33" s="29">
        <f t="shared" si="1"/>
        <v>4.8672566371681381E-2</v>
      </c>
      <c r="I33" s="26" t="s">
        <v>139</v>
      </c>
      <c r="J33" s="26" t="s">
        <v>139</v>
      </c>
      <c r="K33" s="36">
        <f t="shared" si="2"/>
        <v>0</v>
      </c>
      <c r="L33" s="26">
        <v>237</v>
      </c>
      <c r="M33" s="28">
        <f t="shared" si="3"/>
        <v>0</v>
      </c>
    </row>
    <row r="34" spans="1:14" x14ac:dyDescent="0.35">
      <c r="A34" s="2" t="s">
        <v>116</v>
      </c>
      <c r="B34" s="2" t="s">
        <v>229</v>
      </c>
      <c r="C34" s="12">
        <v>146</v>
      </c>
      <c r="D34" s="19">
        <v>161</v>
      </c>
      <c r="E34" s="19">
        <v>178</v>
      </c>
      <c r="F34" s="19">
        <v>175</v>
      </c>
      <c r="G34" s="22">
        <f t="shared" si="0"/>
        <v>14</v>
      </c>
      <c r="H34" s="29">
        <f t="shared" si="1"/>
        <v>8.6956521739130377E-2</v>
      </c>
      <c r="I34" s="26" t="s">
        <v>116</v>
      </c>
      <c r="J34" s="26" t="s">
        <v>116</v>
      </c>
      <c r="K34" s="36">
        <f t="shared" si="2"/>
        <v>-3</v>
      </c>
      <c r="L34" s="26">
        <v>175</v>
      </c>
      <c r="M34" s="28">
        <f t="shared" si="3"/>
        <v>-3</v>
      </c>
      <c r="N34" s="28">
        <f>L32-E34</f>
        <v>58</v>
      </c>
    </row>
    <row r="35" spans="1:14" x14ac:dyDescent="0.35">
      <c r="A35" s="8" t="s">
        <v>66</v>
      </c>
      <c r="B35" s="8" t="s">
        <v>187</v>
      </c>
      <c r="C35" s="13">
        <v>133</v>
      </c>
      <c r="D35" s="20">
        <v>143</v>
      </c>
      <c r="E35" s="20">
        <v>190</v>
      </c>
      <c r="F35" s="20">
        <v>197</v>
      </c>
      <c r="G35" s="22">
        <f t="shared" si="0"/>
        <v>54</v>
      </c>
      <c r="H35" s="29">
        <f t="shared" si="1"/>
        <v>0.37762237762237771</v>
      </c>
      <c r="I35" s="26" t="s">
        <v>66</v>
      </c>
      <c r="J35" s="26" t="s">
        <v>66</v>
      </c>
      <c r="K35" s="36">
        <f t="shared" si="2"/>
        <v>7</v>
      </c>
      <c r="L35" s="26">
        <v>197</v>
      </c>
      <c r="M35" s="28">
        <f t="shared" si="3"/>
        <v>7</v>
      </c>
    </row>
    <row r="36" spans="1:14" x14ac:dyDescent="0.35">
      <c r="A36" s="2" t="s">
        <v>68</v>
      </c>
      <c r="B36" s="2" t="s">
        <v>211</v>
      </c>
      <c r="C36" s="12">
        <v>97</v>
      </c>
      <c r="D36" s="19">
        <v>139</v>
      </c>
      <c r="E36" s="19">
        <v>173</v>
      </c>
      <c r="F36" s="19">
        <v>176</v>
      </c>
      <c r="G36" s="22">
        <f t="shared" si="0"/>
        <v>37</v>
      </c>
      <c r="H36" s="29">
        <f t="shared" si="1"/>
        <v>0.26618705035971213</v>
      </c>
      <c r="I36" s="26" t="s">
        <v>68</v>
      </c>
      <c r="J36" s="26" t="s">
        <v>68</v>
      </c>
      <c r="K36" s="36">
        <f t="shared" si="2"/>
        <v>3</v>
      </c>
      <c r="L36" s="26">
        <v>176</v>
      </c>
      <c r="M36" s="28">
        <f t="shared" si="3"/>
        <v>3</v>
      </c>
      <c r="N36" s="28">
        <f>L39-E36</f>
        <v>11</v>
      </c>
    </row>
    <row r="37" spans="1:14" x14ac:dyDescent="0.35">
      <c r="A37" s="8" t="s">
        <v>3</v>
      </c>
      <c r="B37" s="8" t="s">
        <v>203</v>
      </c>
      <c r="C37" s="13">
        <v>123</v>
      </c>
      <c r="D37" s="20">
        <v>146</v>
      </c>
      <c r="E37" s="20">
        <v>168</v>
      </c>
      <c r="F37" s="20">
        <v>170</v>
      </c>
      <c r="G37" s="22">
        <f t="shared" si="0"/>
        <v>24</v>
      </c>
      <c r="H37" s="29">
        <f t="shared" si="1"/>
        <v>0.16438356164383561</v>
      </c>
      <c r="I37" s="26" t="s">
        <v>3</v>
      </c>
      <c r="J37" s="26" t="s">
        <v>3</v>
      </c>
      <c r="K37" s="36">
        <f t="shared" si="2"/>
        <v>2</v>
      </c>
      <c r="L37" s="26">
        <v>170</v>
      </c>
      <c r="M37" s="28">
        <f t="shared" si="3"/>
        <v>2</v>
      </c>
      <c r="N37" s="28">
        <f>L38-E37</f>
        <v>9</v>
      </c>
    </row>
    <row r="38" spans="1:14" x14ac:dyDescent="0.35">
      <c r="A38" s="2" t="s">
        <v>2</v>
      </c>
      <c r="B38" s="2" t="s">
        <v>191</v>
      </c>
      <c r="C38" s="12">
        <v>87</v>
      </c>
      <c r="D38" s="19">
        <v>134</v>
      </c>
      <c r="E38" s="19">
        <v>173</v>
      </c>
      <c r="F38" s="19">
        <v>177</v>
      </c>
      <c r="G38" s="22">
        <f t="shared" si="0"/>
        <v>43</v>
      </c>
      <c r="H38" s="29">
        <f t="shared" si="1"/>
        <v>0.32089552238805963</v>
      </c>
      <c r="I38" s="26" t="s">
        <v>2</v>
      </c>
      <c r="J38" s="26" t="s">
        <v>2</v>
      </c>
      <c r="K38" s="36">
        <f t="shared" si="2"/>
        <v>4</v>
      </c>
      <c r="L38" s="26">
        <v>177</v>
      </c>
      <c r="M38" s="28">
        <f t="shared" si="3"/>
        <v>4</v>
      </c>
      <c r="N38" s="28">
        <f>L36-E38</f>
        <v>3</v>
      </c>
    </row>
    <row r="39" spans="1:14" x14ac:dyDescent="0.35">
      <c r="A39" s="8" t="s">
        <v>100</v>
      </c>
      <c r="B39" s="8" t="s">
        <v>189</v>
      </c>
      <c r="C39" s="13">
        <v>107</v>
      </c>
      <c r="D39" s="20">
        <v>126</v>
      </c>
      <c r="E39" s="20">
        <v>176</v>
      </c>
      <c r="F39" s="20">
        <v>184</v>
      </c>
      <c r="G39" s="22">
        <f t="shared" si="0"/>
        <v>58</v>
      </c>
      <c r="H39" s="29">
        <f t="shared" si="1"/>
        <v>0.46031746031746024</v>
      </c>
      <c r="I39" s="26" t="s">
        <v>100</v>
      </c>
      <c r="J39" s="26" t="s">
        <v>100</v>
      </c>
      <c r="K39" s="36">
        <f t="shared" si="2"/>
        <v>8</v>
      </c>
      <c r="L39" s="26">
        <v>184</v>
      </c>
      <c r="M39" s="28">
        <f t="shared" si="3"/>
        <v>8</v>
      </c>
      <c r="N39" s="28">
        <f>L34-E39</f>
        <v>-1</v>
      </c>
    </row>
    <row r="40" spans="1:14" x14ac:dyDescent="0.35">
      <c r="A40" s="2" t="s">
        <v>20</v>
      </c>
      <c r="B40" s="2" t="s">
        <v>234</v>
      </c>
      <c r="C40" s="12">
        <v>159</v>
      </c>
      <c r="D40" s="19">
        <v>151</v>
      </c>
      <c r="E40" s="19">
        <v>151</v>
      </c>
      <c r="F40" s="19">
        <v>152</v>
      </c>
      <c r="G40" s="22">
        <f t="shared" si="0"/>
        <v>1</v>
      </c>
      <c r="H40" s="29">
        <f t="shared" si="1"/>
        <v>6.6225165562914245E-3</v>
      </c>
      <c r="I40" s="26" t="s">
        <v>20</v>
      </c>
      <c r="J40" s="26" t="s">
        <v>20</v>
      </c>
      <c r="K40" s="36">
        <f t="shared" si="2"/>
        <v>1</v>
      </c>
      <c r="L40" s="26">
        <v>152</v>
      </c>
      <c r="M40" s="28">
        <f t="shared" si="3"/>
        <v>1</v>
      </c>
      <c r="N40" s="28">
        <f>L37-E40</f>
        <v>19</v>
      </c>
    </row>
    <row r="41" spans="1:14" x14ac:dyDescent="0.35">
      <c r="A41" s="8" t="s">
        <v>41</v>
      </c>
      <c r="B41" s="8" t="s">
        <v>186</v>
      </c>
      <c r="C41" s="13">
        <v>133</v>
      </c>
      <c r="D41" s="20">
        <v>138</v>
      </c>
      <c r="E41" s="20">
        <v>157</v>
      </c>
      <c r="F41" s="20">
        <v>157</v>
      </c>
      <c r="G41" s="22">
        <f t="shared" si="0"/>
        <v>19</v>
      </c>
      <c r="H41" s="29">
        <f t="shared" si="1"/>
        <v>0.1376811594202898</v>
      </c>
      <c r="I41" s="26" t="s">
        <v>41</v>
      </c>
      <c r="J41" s="26" t="s">
        <v>41</v>
      </c>
      <c r="K41" s="36">
        <f t="shared" si="2"/>
        <v>0</v>
      </c>
      <c r="L41" s="26">
        <v>157</v>
      </c>
      <c r="M41" s="28">
        <f t="shared" si="3"/>
        <v>0</v>
      </c>
      <c r="N41" s="28">
        <f>L42-E41</f>
        <v>2</v>
      </c>
    </row>
    <row r="42" spans="1:14" x14ac:dyDescent="0.35">
      <c r="A42" s="2" t="s">
        <v>64</v>
      </c>
      <c r="B42" s="2" t="s">
        <v>208</v>
      </c>
      <c r="C42" s="12">
        <v>112</v>
      </c>
      <c r="D42" s="19">
        <v>130</v>
      </c>
      <c r="E42" s="19">
        <v>158</v>
      </c>
      <c r="F42" s="19">
        <v>159</v>
      </c>
      <c r="G42" s="22">
        <f t="shared" si="0"/>
        <v>29</v>
      </c>
      <c r="H42" s="29">
        <f t="shared" si="1"/>
        <v>0.22307692307692317</v>
      </c>
      <c r="I42" s="26" t="s">
        <v>64</v>
      </c>
      <c r="J42" s="26" t="s">
        <v>64</v>
      </c>
      <c r="K42" s="36">
        <f t="shared" si="2"/>
        <v>1</v>
      </c>
      <c r="L42" s="26">
        <v>159</v>
      </c>
      <c r="M42" s="28">
        <f t="shared" si="3"/>
        <v>1</v>
      </c>
    </row>
    <row r="43" spans="1:14" x14ac:dyDescent="0.35">
      <c r="A43" s="8" t="s">
        <v>7</v>
      </c>
      <c r="B43" s="8" t="s">
        <v>188</v>
      </c>
      <c r="C43" s="13">
        <v>113</v>
      </c>
      <c r="D43" s="20">
        <v>128</v>
      </c>
      <c r="E43" s="20">
        <v>125</v>
      </c>
      <c r="F43" s="20">
        <v>126</v>
      </c>
      <c r="G43" s="22">
        <f t="shared" si="0"/>
        <v>-2</v>
      </c>
      <c r="H43" s="29">
        <f t="shared" si="1"/>
        <v>-1.5625E-2</v>
      </c>
      <c r="I43" s="26" t="s">
        <v>7</v>
      </c>
      <c r="J43" s="26" t="s">
        <v>7</v>
      </c>
      <c r="K43" s="36">
        <f t="shared" si="2"/>
        <v>1</v>
      </c>
      <c r="L43" s="26">
        <v>126</v>
      </c>
      <c r="M43" s="28">
        <f t="shared" si="3"/>
        <v>1</v>
      </c>
      <c r="N43" s="28">
        <f>L40-E43</f>
        <v>27</v>
      </c>
    </row>
    <row r="44" spans="1:14" x14ac:dyDescent="0.35">
      <c r="A44" s="2" t="s">
        <v>47</v>
      </c>
      <c r="B44" s="2" t="s">
        <v>185</v>
      </c>
      <c r="C44" s="12">
        <v>141</v>
      </c>
      <c r="D44" s="19">
        <v>138</v>
      </c>
      <c r="E44" s="19">
        <v>134</v>
      </c>
      <c r="F44" s="19">
        <v>133</v>
      </c>
      <c r="G44" s="22">
        <f t="shared" si="0"/>
        <v>-5</v>
      </c>
      <c r="H44" s="29">
        <f t="shared" si="1"/>
        <v>-3.6231884057971064E-2</v>
      </c>
      <c r="I44" s="26" t="s">
        <v>47</v>
      </c>
      <c r="J44" s="26" t="s">
        <v>47</v>
      </c>
      <c r="K44" s="36">
        <f t="shared" si="2"/>
        <v>-1</v>
      </c>
      <c r="L44" s="26">
        <v>133</v>
      </c>
      <c r="M44" s="28">
        <f t="shared" si="3"/>
        <v>-1</v>
      </c>
    </row>
    <row r="45" spans="1:14" x14ac:dyDescent="0.35">
      <c r="A45" s="8" t="s">
        <v>86</v>
      </c>
      <c r="B45" s="8" t="s">
        <v>216</v>
      </c>
      <c r="C45" s="13">
        <v>88</v>
      </c>
      <c r="D45" s="20">
        <v>103</v>
      </c>
      <c r="E45" s="20">
        <v>121</v>
      </c>
      <c r="F45" s="20">
        <v>121</v>
      </c>
      <c r="G45" s="22">
        <f t="shared" si="0"/>
        <v>18</v>
      </c>
      <c r="H45" s="29">
        <f t="shared" si="1"/>
        <v>0.17475728155339798</v>
      </c>
      <c r="I45" s="26" t="s">
        <v>86</v>
      </c>
      <c r="J45" s="26" t="s">
        <v>86</v>
      </c>
      <c r="K45" s="36">
        <f t="shared" si="2"/>
        <v>0</v>
      </c>
      <c r="L45" s="26">
        <v>121</v>
      </c>
      <c r="M45" s="28">
        <f t="shared" si="3"/>
        <v>0</v>
      </c>
      <c r="N45" s="28">
        <f>L43-E45</f>
        <v>5</v>
      </c>
    </row>
    <row r="46" spans="1:14" x14ac:dyDescent="0.35">
      <c r="A46" s="2" t="s">
        <v>13</v>
      </c>
      <c r="B46" s="2" t="s">
        <v>190</v>
      </c>
      <c r="C46" s="12">
        <v>103</v>
      </c>
      <c r="D46" s="19">
        <v>114</v>
      </c>
      <c r="E46" s="19">
        <v>125</v>
      </c>
      <c r="F46" s="19">
        <v>125</v>
      </c>
      <c r="G46" s="22">
        <f t="shared" si="0"/>
        <v>11</v>
      </c>
      <c r="H46" s="29">
        <f t="shared" si="1"/>
        <v>9.6491228070175517E-2</v>
      </c>
      <c r="I46" s="26" t="s">
        <v>13</v>
      </c>
      <c r="J46" s="26" t="s">
        <v>13</v>
      </c>
      <c r="K46" s="36">
        <f t="shared" si="2"/>
        <v>0</v>
      </c>
      <c r="L46" s="26">
        <v>125</v>
      </c>
      <c r="M46" s="28">
        <f t="shared" si="3"/>
        <v>0</v>
      </c>
    </row>
    <row r="47" spans="1:14" x14ac:dyDescent="0.35">
      <c r="A47" s="8" t="s">
        <v>22</v>
      </c>
      <c r="B47" s="8" t="s">
        <v>247</v>
      </c>
      <c r="C47" s="13">
        <v>95</v>
      </c>
      <c r="D47" s="20">
        <v>114</v>
      </c>
      <c r="E47" s="20">
        <v>115</v>
      </c>
      <c r="F47" s="20">
        <v>114</v>
      </c>
      <c r="G47" s="22">
        <f t="shared" si="0"/>
        <v>0</v>
      </c>
      <c r="H47" s="29">
        <f t="shared" si="1"/>
        <v>0</v>
      </c>
      <c r="I47" s="26" t="s">
        <v>22</v>
      </c>
      <c r="J47" s="26" t="s">
        <v>22</v>
      </c>
      <c r="K47" s="36">
        <f t="shared" si="2"/>
        <v>-1</v>
      </c>
      <c r="L47" s="26">
        <v>114</v>
      </c>
      <c r="M47" s="28">
        <f t="shared" si="3"/>
        <v>-1</v>
      </c>
      <c r="N47" s="28">
        <f>L48-E47</f>
        <v>7</v>
      </c>
    </row>
    <row r="48" spans="1:14" x14ac:dyDescent="0.35">
      <c r="A48" s="2" t="s">
        <v>52</v>
      </c>
      <c r="B48" s="2" t="s">
        <v>266</v>
      </c>
      <c r="C48" s="12">
        <v>83</v>
      </c>
      <c r="D48" s="19">
        <v>106</v>
      </c>
      <c r="E48" s="19">
        <v>118</v>
      </c>
      <c r="F48" s="19">
        <v>122</v>
      </c>
      <c r="G48" s="22">
        <f t="shared" si="0"/>
        <v>16</v>
      </c>
      <c r="H48" s="29">
        <f t="shared" si="1"/>
        <v>0.15094339622641506</v>
      </c>
      <c r="I48" s="26" t="s">
        <v>52</v>
      </c>
      <c r="J48" s="26" t="s">
        <v>52</v>
      </c>
      <c r="K48" s="36">
        <f t="shared" si="2"/>
        <v>4</v>
      </c>
      <c r="L48" s="26">
        <v>122</v>
      </c>
      <c r="M48" s="28">
        <f t="shared" si="3"/>
        <v>4</v>
      </c>
    </row>
    <row r="49" spans="1:13" x14ac:dyDescent="0.35">
      <c r="A49" s="8" t="s">
        <v>17</v>
      </c>
      <c r="B49" s="8" t="s">
        <v>192</v>
      </c>
      <c r="C49" s="13">
        <v>89</v>
      </c>
      <c r="D49" s="20">
        <v>102</v>
      </c>
      <c r="E49" s="20">
        <v>111</v>
      </c>
      <c r="F49" s="20">
        <v>115</v>
      </c>
      <c r="G49" s="22">
        <f t="shared" si="0"/>
        <v>13</v>
      </c>
      <c r="H49" s="29">
        <f t="shared" si="1"/>
        <v>0.12745098039215685</v>
      </c>
      <c r="I49" s="26" t="s">
        <v>17</v>
      </c>
      <c r="J49" s="26" t="s">
        <v>17</v>
      </c>
      <c r="K49" s="36">
        <f t="shared" si="2"/>
        <v>4</v>
      </c>
      <c r="L49" s="26">
        <v>115</v>
      </c>
      <c r="M49" s="28">
        <f t="shared" si="3"/>
        <v>4</v>
      </c>
    </row>
    <row r="50" spans="1:13" x14ac:dyDescent="0.35">
      <c r="A50" s="2" t="s">
        <v>122</v>
      </c>
      <c r="B50" s="2" t="s">
        <v>232</v>
      </c>
      <c r="C50" s="12">
        <v>59</v>
      </c>
      <c r="D50" s="19">
        <v>91</v>
      </c>
      <c r="E50" s="19">
        <v>91</v>
      </c>
      <c r="F50" s="19">
        <v>91</v>
      </c>
      <c r="G50" s="22">
        <f t="shared" si="0"/>
        <v>0</v>
      </c>
      <c r="H50" s="29">
        <f t="shared" si="1"/>
        <v>0</v>
      </c>
      <c r="I50" s="26" t="s">
        <v>122</v>
      </c>
      <c r="J50" s="26" t="s">
        <v>122</v>
      </c>
      <c r="K50" s="36">
        <f t="shared" si="2"/>
        <v>0</v>
      </c>
      <c r="L50" s="26">
        <v>91</v>
      </c>
      <c r="M50" s="28">
        <f t="shared" si="3"/>
        <v>0</v>
      </c>
    </row>
    <row r="51" spans="1:13" x14ac:dyDescent="0.35">
      <c r="A51" s="8" t="s">
        <v>10</v>
      </c>
      <c r="B51" s="8" t="s">
        <v>196</v>
      </c>
      <c r="C51" s="13">
        <v>65</v>
      </c>
      <c r="D51" s="20">
        <v>75</v>
      </c>
      <c r="E51" s="20">
        <v>84</v>
      </c>
      <c r="F51" s="20">
        <v>82</v>
      </c>
      <c r="G51" s="22">
        <f t="shared" si="0"/>
        <v>7</v>
      </c>
      <c r="H51" s="29">
        <f t="shared" si="1"/>
        <v>9.3333333333333268E-2</v>
      </c>
      <c r="I51" s="26" t="s">
        <v>10</v>
      </c>
      <c r="J51" s="26" t="s">
        <v>10</v>
      </c>
      <c r="K51" s="36">
        <f t="shared" si="2"/>
        <v>-2</v>
      </c>
      <c r="L51" s="26">
        <v>82</v>
      </c>
      <c r="M51" s="28">
        <f t="shared" si="3"/>
        <v>-2</v>
      </c>
    </row>
    <row r="52" spans="1:13" x14ac:dyDescent="0.35">
      <c r="A52" s="2" t="s">
        <v>109</v>
      </c>
      <c r="B52" s="2" t="s">
        <v>201</v>
      </c>
      <c r="C52" s="12">
        <v>62</v>
      </c>
      <c r="D52" s="19">
        <v>69</v>
      </c>
      <c r="E52" s="19">
        <v>87</v>
      </c>
      <c r="F52" s="19">
        <v>86</v>
      </c>
      <c r="G52" s="22">
        <f t="shared" si="0"/>
        <v>17</v>
      </c>
      <c r="H52" s="29">
        <f t="shared" si="1"/>
        <v>0.24637681159420288</v>
      </c>
      <c r="I52" s="26" t="s">
        <v>109</v>
      </c>
      <c r="J52" s="26" t="s">
        <v>109</v>
      </c>
      <c r="K52" s="36">
        <f t="shared" si="2"/>
        <v>-1</v>
      </c>
      <c r="L52" s="26">
        <v>86</v>
      </c>
      <c r="M52" s="28">
        <f t="shared" si="3"/>
        <v>-1</v>
      </c>
    </row>
    <row r="53" spans="1:13" x14ac:dyDescent="0.35">
      <c r="A53" s="8" t="s">
        <v>127</v>
      </c>
      <c r="B53" s="8" t="s">
        <v>218</v>
      </c>
      <c r="C53" s="13">
        <v>23</v>
      </c>
      <c r="D53" s="20">
        <v>44</v>
      </c>
      <c r="E53" s="20">
        <v>99</v>
      </c>
      <c r="F53" s="20">
        <v>101</v>
      </c>
      <c r="G53" s="22">
        <f t="shared" si="0"/>
        <v>57</v>
      </c>
      <c r="H53" s="29">
        <f t="shared" si="1"/>
        <v>1.2954545454545454</v>
      </c>
      <c r="I53" s="26" t="s">
        <v>127</v>
      </c>
      <c r="J53" s="26" t="s">
        <v>127</v>
      </c>
      <c r="K53" s="36">
        <f t="shared" si="2"/>
        <v>2</v>
      </c>
      <c r="L53" s="26">
        <v>101</v>
      </c>
      <c r="M53" s="28">
        <f t="shared" si="3"/>
        <v>2</v>
      </c>
    </row>
    <row r="54" spans="1:13" x14ac:dyDescent="0.35">
      <c r="A54" s="2" t="s">
        <v>27</v>
      </c>
      <c r="B54" s="2" t="s">
        <v>198</v>
      </c>
      <c r="C54" s="12">
        <v>54</v>
      </c>
      <c r="D54" s="19">
        <v>65</v>
      </c>
      <c r="E54" s="19">
        <v>83</v>
      </c>
      <c r="F54" s="19">
        <v>86</v>
      </c>
      <c r="G54" s="22">
        <f t="shared" si="0"/>
        <v>21</v>
      </c>
      <c r="H54" s="29">
        <f t="shared" si="1"/>
        <v>0.32307692307692304</v>
      </c>
      <c r="I54" s="26" t="s">
        <v>27</v>
      </c>
      <c r="J54" s="26" t="s">
        <v>27</v>
      </c>
      <c r="K54" s="36">
        <f t="shared" si="2"/>
        <v>3</v>
      </c>
      <c r="L54" s="26">
        <v>86</v>
      </c>
      <c r="M54" s="28">
        <f t="shared" si="3"/>
        <v>3</v>
      </c>
    </row>
    <row r="55" spans="1:13" x14ac:dyDescent="0.35">
      <c r="A55" s="8" t="s">
        <v>96</v>
      </c>
      <c r="B55" s="8" t="s">
        <v>194</v>
      </c>
      <c r="C55" s="13">
        <v>72</v>
      </c>
      <c r="D55" s="20">
        <v>72</v>
      </c>
      <c r="E55" s="20">
        <v>79</v>
      </c>
      <c r="F55" s="20">
        <v>83</v>
      </c>
      <c r="G55" s="22">
        <f t="shared" si="0"/>
        <v>11</v>
      </c>
      <c r="H55" s="29">
        <f t="shared" si="1"/>
        <v>0.15277777777777768</v>
      </c>
      <c r="I55" s="26" t="s">
        <v>96</v>
      </c>
      <c r="J55" s="26" t="s">
        <v>96</v>
      </c>
      <c r="K55" s="26" t="s">
        <v>96</v>
      </c>
      <c r="L55" s="26">
        <v>83</v>
      </c>
      <c r="M55" s="28">
        <f t="shared" si="3"/>
        <v>4</v>
      </c>
    </row>
    <row r="56" spans="1:13" x14ac:dyDescent="0.35">
      <c r="A56" s="2" t="s">
        <v>114</v>
      </c>
      <c r="B56" s="2" t="s">
        <v>197</v>
      </c>
      <c r="C56" s="12">
        <v>63</v>
      </c>
      <c r="D56" s="19">
        <v>69</v>
      </c>
      <c r="E56" s="19">
        <v>77</v>
      </c>
      <c r="F56" s="19">
        <v>78</v>
      </c>
      <c r="G56" s="22">
        <f t="shared" si="0"/>
        <v>9</v>
      </c>
      <c r="H56" s="29">
        <f t="shared" si="1"/>
        <v>0.13043478260869557</v>
      </c>
      <c r="I56" s="26" t="s">
        <v>114</v>
      </c>
      <c r="J56" s="26" t="s">
        <v>114</v>
      </c>
      <c r="K56" s="26" t="s">
        <v>114</v>
      </c>
      <c r="L56" s="26">
        <v>78</v>
      </c>
      <c r="M56" s="28">
        <f t="shared" si="3"/>
        <v>1</v>
      </c>
    </row>
    <row r="57" spans="1:13" x14ac:dyDescent="0.35">
      <c r="A57" s="8" t="s">
        <v>73</v>
      </c>
      <c r="B57" s="8" t="s">
        <v>193</v>
      </c>
      <c r="C57" s="13">
        <v>77</v>
      </c>
      <c r="D57" s="20">
        <v>81</v>
      </c>
      <c r="E57" s="20">
        <v>70</v>
      </c>
      <c r="F57" s="20">
        <v>68</v>
      </c>
      <c r="G57" s="22">
        <f t="shared" si="0"/>
        <v>-13</v>
      </c>
      <c r="H57" s="29">
        <f t="shared" si="1"/>
        <v>-0.16049382716049387</v>
      </c>
      <c r="I57" s="26" t="s">
        <v>73</v>
      </c>
      <c r="J57" s="26" t="s">
        <v>73</v>
      </c>
      <c r="K57" s="26" t="s">
        <v>73</v>
      </c>
      <c r="L57" s="26">
        <v>68</v>
      </c>
      <c r="M57" s="28">
        <f t="shared" si="3"/>
        <v>-2</v>
      </c>
    </row>
    <row r="58" spans="1:13" x14ac:dyDescent="0.35">
      <c r="A58" s="2" t="s">
        <v>111</v>
      </c>
      <c r="B58" s="2" t="s">
        <v>291</v>
      </c>
      <c r="C58" s="12">
        <v>22</v>
      </c>
      <c r="D58" s="19">
        <v>45</v>
      </c>
      <c r="E58" s="19">
        <v>79</v>
      </c>
      <c r="F58" s="19">
        <v>91</v>
      </c>
      <c r="G58" s="22">
        <f t="shared" si="0"/>
        <v>46</v>
      </c>
      <c r="H58" s="29">
        <f t="shared" si="1"/>
        <v>1.0222222222222221</v>
      </c>
      <c r="I58" s="26" t="s">
        <v>111</v>
      </c>
      <c r="J58" s="26" t="s">
        <v>111</v>
      </c>
      <c r="K58" s="26" t="s">
        <v>111</v>
      </c>
      <c r="L58" s="26">
        <v>91</v>
      </c>
      <c r="M58" s="28">
        <f t="shared" si="3"/>
        <v>12</v>
      </c>
    </row>
    <row r="59" spans="1:13" x14ac:dyDescent="0.35">
      <c r="A59" s="8" t="s">
        <v>89</v>
      </c>
      <c r="B59" s="8" t="s">
        <v>278</v>
      </c>
      <c r="C59" s="13">
        <v>51</v>
      </c>
      <c r="D59" s="20">
        <v>54</v>
      </c>
      <c r="E59" s="20">
        <v>65</v>
      </c>
      <c r="F59" s="20">
        <v>65</v>
      </c>
      <c r="G59" s="22">
        <f t="shared" si="0"/>
        <v>11</v>
      </c>
      <c r="H59" s="29">
        <f t="shared" si="1"/>
        <v>0.20370370370370372</v>
      </c>
      <c r="I59" s="26" t="s">
        <v>89</v>
      </c>
      <c r="J59" s="26" t="s">
        <v>89</v>
      </c>
      <c r="K59" s="26" t="s">
        <v>89</v>
      </c>
      <c r="L59" s="26">
        <v>65</v>
      </c>
      <c r="M59" s="28">
        <f t="shared" si="3"/>
        <v>0</v>
      </c>
    </row>
    <row r="60" spans="1:13" x14ac:dyDescent="0.35">
      <c r="A60" s="2" t="s">
        <v>8</v>
      </c>
      <c r="B60" s="2" t="s">
        <v>195</v>
      </c>
      <c r="C60" s="12">
        <v>59</v>
      </c>
      <c r="D60" s="19">
        <v>58</v>
      </c>
      <c r="E60" s="19">
        <v>59</v>
      </c>
      <c r="F60" s="19">
        <v>58</v>
      </c>
      <c r="G60" s="22">
        <f t="shared" si="0"/>
        <v>0</v>
      </c>
      <c r="H60" s="29">
        <f t="shared" si="1"/>
        <v>0</v>
      </c>
      <c r="I60" s="26" t="s">
        <v>8</v>
      </c>
      <c r="J60" s="26" t="s">
        <v>8</v>
      </c>
      <c r="K60" s="26" t="s">
        <v>8</v>
      </c>
      <c r="L60" s="26">
        <v>58</v>
      </c>
      <c r="M60" s="28">
        <f t="shared" si="3"/>
        <v>-1</v>
      </c>
    </row>
    <row r="61" spans="1:13" x14ac:dyDescent="0.35">
      <c r="A61" s="8" t="s">
        <v>80</v>
      </c>
      <c r="B61" s="8" t="s">
        <v>308</v>
      </c>
      <c r="C61" s="13">
        <v>51</v>
      </c>
      <c r="D61" s="20">
        <v>54</v>
      </c>
      <c r="E61" s="20">
        <v>56</v>
      </c>
      <c r="F61" s="20">
        <v>56</v>
      </c>
      <c r="G61" s="22">
        <f t="shared" si="0"/>
        <v>2</v>
      </c>
      <c r="H61" s="29">
        <f t="shared" si="1"/>
        <v>3.7037037037036979E-2</v>
      </c>
      <c r="I61" s="26" t="s">
        <v>80</v>
      </c>
      <c r="J61" s="26" t="s">
        <v>80</v>
      </c>
      <c r="K61" s="26" t="s">
        <v>80</v>
      </c>
      <c r="L61" s="26">
        <v>56</v>
      </c>
      <c r="M61" s="28">
        <f t="shared" si="3"/>
        <v>0</v>
      </c>
    </row>
    <row r="62" spans="1:13" x14ac:dyDescent="0.35">
      <c r="A62" s="2" t="s">
        <v>136</v>
      </c>
      <c r="B62" s="2" t="s">
        <v>221</v>
      </c>
      <c r="C62" s="12">
        <v>35</v>
      </c>
      <c r="D62" s="19">
        <v>36</v>
      </c>
      <c r="E62" s="19">
        <v>60</v>
      </c>
      <c r="F62" s="19">
        <v>60</v>
      </c>
      <c r="G62" s="22">
        <f t="shared" si="0"/>
        <v>24</v>
      </c>
      <c r="H62" s="29">
        <f t="shared" si="1"/>
        <v>0.66666666666666674</v>
      </c>
      <c r="I62" s="26" t="s">
        <v>136</v>
      </c>
      <c r="J62" s="26" t="s">
        <v>136</v>
      </c>
      <c r="K62" s="26" t="s">
        <v>136</v>
      </c>
      <c r="L62" s="26">
        <v>60</v>
      </c>
      <c r="M62" s="28">
        <f t="shared" si="3"/>
        <v>0</v>
      </c>
    </row>
    <row r="63" spans="1:13" x14ac:dyDescent="0.35">
      <c r="A63" s="8" t="s">
        <v>140</v>
      </c>
      <c r="B63" s="8" t="s">
        <v>224</v>
      </c>
      <c r="C63" s="13">
        <v>30</v>
      </c>
      <c r="D63" s="20">
        <v>49</v>
      </c>
      <c r="E63" s="20">
        <v>58</v>
      </c>
      <c r="F63" s="20">
        <v>59</v>
      </c>
      <c r="G63" s="22">
        <f t="shared" si="0"/>
        <v>10</v>
      </c>
      <c r="H63" s="29">
        <f t="shared" si="1"/>
        <v>0.20408163265306123</v>
      </c>
      <c r="I63" s="26" t="s">
        <v>140</v>
      </c>
      <c r="J63" s="26" t="s">
        <v>140</v>
      </c>
      <c r="K63" s="26" t="s">
        <v>140</v>
      </c>
      <c r="L63" s="26">
        <v>59</v>
      </c>
      <c r="M63" s="28">
        <f t="shared" si="3"/>
        <v>1</v>
      </c>
    </row>
    <row r="64" spans="1:13" x14ac:dyDescent="0.35">
      <c r="A64" s="2" t="s">
        <v>74</v>
      </c>
      <c r="B64" s="2" t="s">
        <v>271</v>
      </c>
      <c r="C64" s="12">
        <v>47</v>
      </c>
      <c r="D64" s="19">
        <v>54</v>
      </c>
      <c r="E64" s="19">
        <v>50</v>
      </c>
      <c r="F64" s="19">
        <v>50</v>
      </c>
      <c r="G64" s="22">
        <f t="shared" si="0"/>
        <v>-4</v>
      </c>
      <c r="H64" s="29">
        <f t="shared" si="1"/>
        <v>-7.407407407407407E-2</v>
      </c>
      <c r="I64" s="26" t="s">
        <v>74</v>
      </c>
      <c r="J64" s="26" t="s">
        <v>74</v>
      </c>
      <c r="K64" s="26" t="s">
        <v>74</v>
      </c>
      <c r="L64" s="26">
        <v>50</v>
      </c>
      <c r="M64" s="28">
        <f t="shared" si="3"/>
        <v>0</v>
      </c>
    </row>
    <row r="65" spans="1:13" x14ac:dyDescent="0.35">
      <c r="A65" s="8" t="s">
        <v>63</v>
      </c>
      <c r="B65" s="8" t="s">
        <v>209</v>
      </c>
      <c r="C65" s="13">
        <v>37</v>
      </c>
      <c r="D65" s="20">
        <v>50</v>
      </c>
      <c r="E65" s="20">
        <v>47</v>
      </c>
      <c r="F65" s="20">
        <v>49</v>
      </c>
      <c r="G65" s="22">
        <f t="shared" si="0"/>
        <v>-1</v>
      </c>
      <c r="H65" s="29">
        <f t="shared" si="1"/>
        <v>-2.0000000000000018E-2</v>
      </c>
      <c r="I65" s="26" t="s">
        <v>63</v>
      </c>
      <c r="J65" s="26" t="s">
        <v>63</v>
      </c>
      <c r="K65" s="26" t="s">
        <v>63</v>
      </c>
      <c r="L65" s="26">
        <v>49</v>
      </c>
      <c r="M65" s="28">
        <f t="shared" si="3"/>
        <v>2</v>
      </c>
    </row>
    <row r="66" spans="1:13" x14ac:dyDescent="0.35">
      <c r="A66" s="2" t="s">
        <v>147</v>
      </c>
      <c r="B66" s="2" t="s">
        <v>303</v>
      </c>
      <c r="C66" s="12">
        <v>48</v>
      </c>
      <c r="D66" s="19">
        <v>51</v>
      </c>
      <c r="E66" s="19">
        <v>47</v>
      </c>
      <c r="F66" s="19">
        <v>48</v>
      </c>
      <c r="G66" s="22">
        <f t="shared" si="0"/>
        <v>-3</v>
      </c>
      <c r="H66" s="29">
        <f t="shared" si="1"/>
        <v>-5.8823529411764719E-2</v>
      </c>
      <c r="I66" s="26" t="s">
        <v>147</v>
      </c>
      <c r="J66" s="26" t="s">
        <v>147</v>
      </c>
      <c r="K66" s="26" t="s">
        <v>147</v>
      </c>
      <c r="L66" s="26">
        <v>48</v>
      </c>
      <c r="M66" s="28">
        <f t="shared" si="3"/>
        <v>1</v>
      </c>
    </row>
    <row r="67" spans="1:13" x14ac:dyDescent="0.35">
      <c r="A67" s="8" t="s">
        <v>39</v>
      </c>
      <c r="B67" s="8" t="s">
        <v>258</v>
      </c>
      <c r="C67" s="13">
        <v>37</v>
      </c>
      <c r="D67" s="20">
        <v>39</v>
      </c>
      <c r="E67" s="20">
        <v>42</v>
      </c>
      <c r="F67" s="20">
        <v>42</v>
      </c>
      <c r="G67" s="22">
        <f t="shared" si="0"/>
        <v>3</v>
      </c>
      <c r="H67" s="29">
        <f t="shared" si="1"/>
        <v>7.6923076923076872E-2</v>
      </c>
      <c r="I67" s="26" t="s">
        <v>39</v>
      </c>
      <c r="J67" s="26" t="s">
        <v>39</v>
      </c>
      <c r="K67" s="26" t="s">
        <v>39</v>
      </c>
      <c r="L67" s="26">
        <v>42</v>
      </c>
      <c r="M67" s="28">
        <f t="shared" si="3"/>
        <v>0</v>
      </c>
    </row>
    <row r="68" spans="1:13" x14ac:dyDescent="0.35">
      <c r="A68" s="2" t="s">
        <v>46</v>
      </c>
      <c r="B68" s="2" t="s">
        <v>262</v>
      </c>
      <c r="C68" s="12">
        <v>38</v>
      </c>
      <c r="D68" s="19">
        <v>43</v>
      </c>
      <c r="E68" s="19">
        <v>42</v>
      </c>
      <c r="F68" s="19">
        <v>42</v>
      </c>
      <c r="G68" s="22">
        <f t="shared" si="0"/>
        <v>-1</v>
      </c>
      <c r="H68" s="29">
        <f t="shared" si="1"/>
        <v>-2.3255813953488413E-2</v>
      </c>
      <c r="I68" s="26" t="s">
        <v>46</v>
      </c>
      <c r="J68" s="26" t="s">
        <v>46</v>
      </c>
      <c r="K68" s="26" t="s">
        <v>46</v>
      </c>
      <c r="L68" s="26">
        <v>42</v>
      </c>
      <c r="M68" s="28">
        <f t="shared" si="3"/>
        <v>0</v>
      </c>
    </row>
    <row r="69" spans="1:13" x14ac:dyDescent="0.35">
      <c r="A69" s="8" t="s">
        <v>51</v>
      </c>
      <c r="B69" s="8" t="s">
        <v>265</v>
      </c>
      <c r="C69" s="13">
        <v>27</v>
      </c>
      <c r="D69" s="20">
        <v>33</v>
      </c>
      <c r="E69" s="20">
        <v>43</v>
      </c>
      <c r="F69" s="20">
        <v>44</v>
      </c>
      <c r="G69" s="22">
        <f t="shared" ref="G69:G132" si="5">F69-D69</f>
        <v>11</v>
      </c>
      <c r="H69" s="29">
        <f t="shared" ref="H69:H132" si="6">F69/D69-1</f>
        <v>0.33333333333333326</v>
      </c>
      <c r="I69" s="26" t="s">
        <v>51</v>
      </c>
      <c r="J69" s="26" t="s">
        <v>51</v>
      </c>
      <c r="K69" s="26" t="s">
        <v>51</v>
      </c>
      <c r="L69" s="26">
        <v>44</v>
      </c>
      <c r="M69" s="28">
        <f t="shared" ref="M69:M132" si="7">L69-E69</f>
        <v>1</v>
      </c>
    </row>
    <row r="70" spans="1:13" x14ac:dyDescent="0.35">
      <c r="A70" s="2" t="s">
        <v>24</v>
      </c>
      <c r="B70" s="2" t="s">
        <v>206</v>
      </c>
      <c r="C70" s="12">
        <v>22</v>
      </c>
      <c r="D70" s="19">
        <v>31</v>
      </c>
      <c r="E70" s="19">
        <v>37</v>
      </c>
      <c r="F70" s="19">
        <v>38</v>
      </c>
      <c r="G70" s="22">
        <f t="shared" si="5"/>
        <v>7</v>
      </c>
      <c r="H70" s="29">
        <f t="shared" si="6"/>
        <v>0.22580645161290325</v>
      </c>
      <c r="I70" s="26" t="s">
        <v>24</v>
      </c>
      <c r="J70" s="26" t="s">
        <v>24</v>
      </c>
      <c r="K70" s="26" t="s">
        <v>24</v>
      </c>
      <c r="L70" s="26">
        <v>38</v>
      </c>
      <c r="M70" s="28">
        <f t="shared" si="7"/>
        <v>1</v>
      </c>
    </row>
    <row r="71" spans="1:13" x14ac:dyDescent="0.35">
      <c r="A71" s="8" t="s">
        <v>59</v>
      </c>
      <c r="B71" s="8" t="s">
        <v>270</v>
      </c>
      <c r="C71" s="13">
        <v>32</v>
      </c>
      <c r="D71" s="20">
        <v>31</v>
      </c>
      <c r="E71" s="20">
        <v>38</v>
      </c>
      <c r="F71" s="20">
        <v>41</v>
      </c>
      <c r="G71" s="22">
        <f t="shared" si="5"/>
        <v>10</v>
      </c>
      <c r="H71" s="29">
        <f t="shared" si="6"/>
        <v>0.32258064516129026</v>
      </c>
      <c r="I71" s="26" t="s">
        <v>59</v>
      </c>
      <c r="J71" s="26" t="s">
        <v>59</v>
      </c>
      <c r="K71" s="26" t="s">
        <v>59</v>
      </c>
      <c r="L71" s="26">
        <v>41</v>
      </c>
      <c r="M71" s="28">
        <f t="shared" si="7"/>
        <v>3</v>
      </c>
    </row>
    <row r="72" spans="1:13" x14ac:dyDescent="0.35">
      <c r="A72" s="2" t="s">
        <v>104</v>
      </c>
      <c r="B72" s="2" t="s">
        <v>286</v>
      </c>
      <c r="C72" s="12">
        <v>37</v>
      </c>
      <c r="D72" s="19">
        <v>38</v>
      </c>
      <c r="E72" s="19">
        <v>30</v>
      </c>
      <c r="F72" s="19">
        <v>31</v>
      </c>
      <c r="G72" s="22">
        <f t="shared" si="5"/>
        <v>-7</v>
      </c>
      <c r="H72" s="29">
        <f t="shared" si="6"/>
        <v>-0.18421052631578949</v>
      </c>
      <c r="I72" s="26" t="s">
        <v>104</v>
      </c>
      <c r="J72" s="26" t="s">
        <v>104</v>
      </c>
      <c r="K72" s="26" t="s">
        <v>104</v>
      </c>
      <c r="L72" s="26">
        <v>31</v>
      </c>
      <c r="M72" s="28">
        <f t="shared" si="7"/>
        <v>1</v>
      </c>
    </row>
    <row r="73" spans="1:13" x14ac:dyDescent="0.35">
      <c r="A73" s="8" t="s">
        <v>6</v>
      </c>
      <c r="B73" s="8" t="s">
        <v>204</v>
      </c>
      <c r="C73" s="13">
        <v>27</v>
      </c>
      <c r="D73" s="20">
        <v>26</v>
      </c>
      <c r="E73" s="20">
        <v>32</v>
      </c>
      <c r="F73" s="20">
        <v>32</v>
      </c>
      <c r="G73" s="22">
        <f t="shared" si="5"/>
        <v>6</v>
      </c>
      <c r="H73" s="29">
        <f t="shared" si="6"/>
        <v>0.23076923076923084</v>
      </c>
      <c r="I73" s="26" t="s">
        <v>6</v>
      </c>
      <c r="J73" s="26" t="s">
        <v>6</v>
      </c>
      <c r="K73" s="26" t="s">
        <v>6</v>
      </c>
      <c r="L73" s="26">
        <v>32</v>
      </c>
      <c r="M73" s="28">
        <f t="shared" si="7"/>
        <v>0</v>
      </c>
    </row>
    <row r="74" spans="1:13" x14ac:dyDescent="0.35">
      <c r="A74" s="2" t="s">
        <v>19</v>
      </c>
      <c r="B74" s="2" t="s">
        <v>205</v>
      </c>
      <c r="C74" s="12">
        <v>27</v>
      </c>
      <c r="D74" s="19">
        <v>30</v>
      </c>
      <c r="E74" s="19">
        <v>32</v>
      </c>
      <c r="F74" s="19">
        <v>32</v>
      </c>
      <c r="G74" s="22">
        <f t="shared" si="5"/>
        <v>2</v>
      </c>
      <c r="H74" s="29">
        <f t="shared" si="6"/>
        <v>6.6666666666666652E-2</v>
      </c>
      <c r="I74" s="26" t="s">
        <v>19</v>
      </c>
      <c r="J74" s="26" t="s">
        <v>19</v>
      </c>
      <c r="K74" s="26" t="s">
        <v>19</v>
      </c>
      <c r="L74" s="26">
        <v>32</v>
      </c>
      <c r="M74" s="28">
        <f t="shared" si="7"/>
        <v>0</v>
      </c>
    </row>
    <row r="75" spans="1:13" x14ac:dyDescent="0.35">
      <c r="A75" s="8" t="s">
        <v>150</v>
      </c>
      <c r="B75" s="8" t="s">
        <v>233</v>
      </c>
      <c r="C75" s="13">
        <v>23</v>
      </c>
      <c r="D75" s="20">
        <v>26</v>
      </c>
      <c r="E75" s="20">
        <v>31</v>
      </c>
      <c r="F75" s="20">
        <v>31</v>
      </c>
      <c r="G75" s="22">
        <f t="shared" si="5"/>
        <v>5</v>
      </c>
      <c r="H75" s="29">
        <f t="shared" si="6"/>
        <v>0.19230769230769229</v>
      </c>
      <c r="I75" s="26" t="s">
        <v>150</v>
      </c>
      <c r="J75" s="26" t="s">
        <v>150</v>
      </c>
      <c r="K75" s="26" t="s">
        <v>150</v>
      </c>
      <c r="L75" s="26">
        <v>31</v>
      </c>
      <c r="M75" s="28">
        <f t="shared" si="7"/>
        <v>0</v>
      </c>
    </row>
    <row r="76" spans="1:13" x14ac:dyDescent="0.35">
      <c r="A76" s="2" t="s">
        <v>135</v>
      </c>
      <c r="B76" s="2" t="s">
        <v>220</v>
      </c>
      <c r="C76" s="12">
        <v>19</v>
      </c>
      <c r="D76" s="19">
        <v>23</v>
      </c>
      <c r="E76" s="19">
        <v>29</v>
      </c>
      <c r="F76" s="19">
        <v>30</v>
      </c>
      <c r="G76" s="22">
        <f t="shared" si="5"/>
        <v>7</v>
      </c>
      <c r="H76" s="29">
        <f t="shared" si="6"/>
        <v>0.30434782608695654</v>
      </c>
      <c r="I76" s="26" t="s">
        <v>135</v>
      </c>
      <c r="J76" s="26" t="s">
        <v>135</v>
      </c>
      <c r="K76" s="26" t="s">
        <v>135</v>
      </c>
      <c r="L76" s="26">
        <v>30</v>
      </c>
      <c r="M76" s="28">
        <f t="shared" si="7"/>
        <v>1</v>
      </c>
    </row>
    <row r="77" spans="1:13" x14ac:dyDescent="0.35">
      <c r="A77" s="8" t="s">
        <v>42</v>
      </c>
      <c r="B77" s="8" t="s">
        <v>260</v>
      </c>
      <c r="C77" s="13">
        <v>22</v>
      </c>
      <c r="D77" s="20">
        <v>29</v>
      </c>
      <c r="E77" s="20">
        <v>36</v>
      </c>
      <c r="F77" s="20">
        <v>40</v>
      </c>
      <c r="G77" s="22">
        <f t="shared" si="5"/>
        <v>11</v>
      </c>
      <c r="H77" s="29">
        <f t="shared" si="6"/>
        <v>0.3793103448275863</v>
      </c>
      <c r="I77" s="26" t="s">
        <v>42</v>
      </c>
      <c r="J77" s="26" t="s">
        <v>42</v>
      </c>
      <c r="K77" s="26" t="s">
        <v>42</v>
      </c>
      <c r="L77" s="26">
        <v>40</v>
      </c>
      <c r="M77" s="28">
        <f t="shared" si="7"/>
        <v>4</v>
      </c>
    </row>
    <row r="78" spans="1:13" x14ac:dyDescent="0.35">
      <c r="A78" s="2" t="s">
        <v>107</v>
      </c>
      <c r="B78" s="2" t="s">
        <v>289</v>
      </c>
      <c r="C78" s="12">
        <v>25</v>
      </c>
      <c r="D78" s="19">
        <v>24</v>
      </c>
      <c r="E78" s="19">
        <v>27</v>
      </c>
      <c r="F78" s="19">
        <v>28</v>
      </c>
      <c r="G78" s="22">
        <f t="shared" si="5"/>
        <v>4</v>
      </c>
      <c r="H78" s="29">
        <f t="shared" si="6"/>
        <v>0.16666666666666674</v>
      </c>
      <c r="I78" s="26" t="s">
        <v>107</v>
      </c>
      <c r="J78" s="26" t="s">
        <v>107</v>
      </c>
      <c r="K78" s="26" t="s">
        <v>107</v>
      </c>
      <c r="L78" s="26">
        <v>28</v>
      </c>
      <c r="M78" s="28">
        <f t="shared" si="7"/>
        <v>1</v>
      </c>
    </row>
    <row r="79" spans="1:13" x14ac:dyDescent="0.35">
      <c r="A79" s="8" t="s">
        <v>97</v>
      </c>
      <c r="B79" s="8" t="s">
        <v>214</v>
      </c>
      <c r="C79" s="13">
        <v>24</v>
      </c>
      <c r="D79" s="20">
        <v>24</v>
      </c>
      <c r="E79" s="20">
        <v>24</v>
      </c>
      <c r="F79" s="20">
        <v>25</v>
      </c>
      <c r="G79" s="22">
        <f t="shared" si="5"/>
        <v>1</v>
      </c>
      <c r="H79" s="29">
        <f t="shared" si="6"/>
        <v>4.1666666666666741E-2</v>
      </c>
      <c r="I79" s="26" t="s">
        <v>97</v>
      </c>
      <c r="J79" s="26" t="s">
        <v>97</v>
      </c>
      <c r="K79" s="26" t="s">
        <v>97</v>
      </c>
      <c r="L79" s="26">
        <v>25</v>
      </c>
      <c r="M79" s="28">
        <f t="shared" si="7"/>
        <v>1</v>
      </c>
    </row>
    <row r="80" spans="1:13" x14ac:dyDescent="0.35">
      <c r="A80" s="2" t="s">
        <v>12</v>
      </c>
      <c r="B80" s="2" t="s">
        <v>241</v>
      </c>
      <c r="C80" s="12">
        <v>12</v>
      </c>
      <c r="D80" s="19">
        <v>26</v>
      </c>
      <c r="E80" s="19">
        <v>14</v>
      </c>
      <c r="F80" s="19">
        <v>14</v>
      </c>
      <c r="G80" s="22">
        <f t="shared" si="5"/>
        <v>-12</v>
      </c>
      <c r="H80" s="29">
        <f t="shared" si="6"/>
        <v>-0.46153846153846156</v>
      </c>
      <c r="I80" s="26" t="s">
        <v>12</v>
      </c>
      <c r="J80" s="26" t="s">
        <v>12</v>
      </c>
      <c r="K80" s="26" t="s">
        <v>12</v>
      </c>
      <c r="L80" s="26">
        <v>14</v>
      </c>
      <c r="M80" s="28">
        <f t="shared" si="7"/>
        <v>0</v>
      </c>
    </row>
    <row r="81" spans="1:13" x14ac:dyDescent="0.35">
      <c r="A81" s="8" t="s">
        <v>105</v>
      </c>
      <c r="B81" s="8" t="s">
        <v>287</v>
      </c>
      <c r="C81" s="13">
        <v>26</v>
      </c>
      <c r="D81" s="20">
        <v>26</v>
      </c>
      <c r="E81" s="20">
        <v>21</v>
      </c>
      <c r="F81" s="20">
        <v>22</v>
      </c>
      <c r="G81" s="22">
        <f t="shared" si="5"/>
        <v>-4</v>
      </c>
      <c r="H81" s="29">
        <f>F81/D81-1</f>
        <v>-0.15384615384615385</v>
      </c>
      <c r="I81" s="26" t="s">
        <v>105</v>
      </c>
      <c r="J81" s="26" t="s">
        <v>105</v>
      </c>
      <c r="K81" s="26" t="s">
        <v>105</v>
      </c>
      <c r="L81" s="26">
        <v>22</v>
      </c>
      <c r="M81" s="28">
        <f t="shared" si="7"/>
        <v>1</v>
      </c>
    </row>
    <row r="82" spans="1:13" x14ac:dyDescent="0.35">
      <c r="A82" s="2" t="s">
        <v>129</v>
      </c>
      <c r="B82" s="2" t="s">
        <v>299</v>
      </c>
      <c r="C82" s="12">
        <v>15</v>
      </c>
      <c r="D82" s="19">
        <v>21</v>
      </c>
      <c r="E82" s="19">
        <v>22</v>
      </c>
      <c r="F82" s="19">
        <v>22</v>
      </c>
      <c r="G82" s="22">
        <f t="shared" si="5"/>
        <v>1</v>
      </c>
      <c r="H82" s="29">
        <f t="shared" si="6"/>
        <v>4.7619047619047672E-2</v>
      </c>
      <c r="I82" s="26" t="s">
        <v>129</v>
      </c>
      <c r="J82" s="26" t="s">
        <v>129</v>
      </c>
      <c r="K82" s="26" t="s">
        <v>129</v>
      </c>
      <c r="L82" s="26">
        <v>22</v>
      </c>
      <c r="M82" s="28">
        <f t="shared" si="7"/>
        <v>0</v>
      </c>
    </row>
    <row r="83" spans="1:13" x14ac:dyDescent="0.35">
      <c r="A83" s="8" t="s">
        <v>38</v>
      </c>
      <c r="B83" s="8" t="s">
        <v>257</v>
      </c>
      <c r="C83" s="13">
        <v>24</v>
      </c>
      <c r="D83" s="20">
        <v>25</v>
      </c>
      <c r="E83" s="20">
        <v>20</v>
      </c>
      <c r="F83" s="20">
        <v>19</v>
      </c>
      <c r="G83" s="22">
        <f t="shared" si="5"/>
        <v>-6</v>
      </c>
      <c r="H83" s="29">
        <f t="shared" si="6"/>
        <v>-0.24</v>
      </c>
      <c r="I83" s="26" t="s">
        <v>38</v>
      </c>
      <c r="J83" s="26" t="s">
        <v>38</v>
      </c>
      <c r="K83" s="26" t="s">
        <v>38</v>
      </c>
      <c r="L83" s="26">
        <v>19</v>
      </c>
      <c r="M83" s="28">
        <f t="shared" si="7"/>
        <v>-1</v>
      </c>
    </row>
    <row r="84" spans="1:13" x14ac:dyDescent="0.35">
      <c r="A84" s="2" t="s">
        <v>87</v>
      </c>
      <c r="B84" s="2" t="s">
        <v>277</v>
      </c>
      <c r="C84" s="12">
        <v>13</v>
      </c>
      <c r="D84" s="19">
        <v>17</v>
      </c>
      <c r="E84" s="19">
        <v>19</v>
      </c>
      <c r="F84" s="19">
        <v>19</v>
      </c>
      <c r="G84" s="22">
        <f t="shared" si="5"/>
        <v>2</v>
      </c>
      <c r="H84" s="29">
        <f t="shared" si="6"/>
        <v>0.11764705882352944</v>
      </c>
      <c r="I84" s="26" t="s">
        <v>87</v>
      </c>
      <c r="J84" s="26" t="s">
        <v>87</v>
      </c>
      <c r="K84" s="26" t="s">
        <v>87</v>
      </c>
      <c r="L84" s="26">
        <v>19</v>
      </c>
      <c r="M84" s="28">
        <f t="shared" si="7"/>
        <v>0</v>
      </c>
    </row>
    <row r="85" spans="1:13" x14ac:dyDescent="0.35">
      <c r="A85" s="8" t="s">
        <v>30</v>
      </c>
      <c r="B85" s="8" t="s">
        <v>252</v>
      </c>
      <c r="C85" s="13">
        <v>17</v>
      </c>
      <c r="D85" s="20">
        <v>18</v>
      </c>
      <c r="E85" s="20">
        <v>17</v>
      </c>
      <c r="F85" s="20">
        <v>17</v>
      </c>
      <c r="G85" s="22">
        <f t="shared" si="5"/>
        <v>-1</v>
      </c>
      <c r="H85" s="29">
        <f t="shared" si="6"/>
        <v>-5.555555555555558E-2</v>
      </c>
      <c r="I85" s="26" t="s">
        <v>30</v>
      </c>
      <c r="J85" s="26" t="s">
        <v>30</v>
      </c>
      <c r="K85" s="26" t="s">
        <v>30</v>
      </c>
      <c r="L85" s="26">
        <v>17</v>
      </c>
      <c r="M85" s="28">
        <f t="shared" si="7"/>
        <v>0</v>
      </c>
    </row>
    <row r="86" spans="1:13" x14ac:dyDescent="0.35">
      <c r="A86" s="2" t="s">
        <v>75</v>
      </c>
      <c r="B86" s="2" t="s">
        <v>307</v>
      </c>
      <c r="C86" s="12">
        <v>15</v>
      </c>
      <c r="D86" s="19">
        <v>16</v>
      </c>
      <c r="E86" s="19">
        <v>20</v>
      </c>
      <c r="F86" s="19">
        <v>20</v>
      </c>
      <c r="G86" s="22">
        <f t="shared" si="5"/>
        <v>4</v>
      </c>
      <c r="H86" s="29">
        <f t="shared" si="6"/>
        <v>0.25</v>
      </c>
      <c r="I86" s="26" t="s">
        <v>75</v>
      </c>
      <c r="J86" s="26" t="s">
        <v>75</v>
      </c>
      <c r="K86" s="26" t="s">
        <v>75</v>
      </c>
      <c r="L86" s="26">
        <v>20</v>
      </c>
      <c r="M86" s="28">
        <f t="shared" si="7"/>
        <v>0</v>
      </c>
    </row>
    <row r="87" spans="1:13" x14ac:dyDescent="0.35">
      <c r="A87" s="8" t="s">
        <v>40</v>
      </c>
      <c r="B87" s="8" t="s">
        <v>259</v>
      </c>
      <c r="C87" s="13">
        <v>17</v>
      </c>
      <c r="D87" s="20">
        <v>14</v>
      </c>
      <c r="E87" s="20">
        <v>16</v>
      </c>
      <c r="F87" s="20">
        <v>16</v>
      </c>
      <c r="G87" s="22">
        <f t="shared" si="5"/>
        <v>2</v>
      </c>
      <c r="H87" s="29">
        <f t="shared" si="6"/>
        <v>0.14285714285714279</v>
      </c>
      <c r="I87" s="26" t="s">
        <v>40</v>
      </c>
      <c r="J87" s="26" t="s">
        <v>40</v>
      </c>
      <c r="K87" s="26" t="s">
        <v>40</v>
      </c>
      <c r="L87" s="26">
        <v>16</v>
      </c>
      <c r="M87" s="28">
        <f t="shared" si="7"/>
        <v>0</v>
      </c>
    </row>
    <row r="88" spans="1:13" x14ac:dyDescent="0.35">
      <c r="A88" s="2" t="s">
        <v>94</v>
      </c>
      <c r="B88" s="2" t="s">
        <v>215</v>
      </c>
      <c r="C88" s="12">
        <v>9</v>
      </c>
      <c r="D88" s="19">
        <v>12</v>
      </c>
      <c r="E88" s="19">
        <v>13</v>
      </c>
      <c r="F88" s="19">
        <v>13</v>
      </c>
      <c r="G88" s="22">
        <f t="shared" si="5"/>
        <v>1</v>
      </c>
      <c r="H88" s="29">
        <f t="shared" si="6"/>
        <v>8.3333333333333259E-2</v>
      </c>
      <c r="I88" s="26" t="s">
        <v>94</v>
      </c>
      <c r="J88" s="26" t="s">
        <v>94</v>
      </c>
      <c r="K88" s="26" t="s">
        <v>94</v>
      </c>
      <c r="L88" s="26">
        <v>13</v>
      </c>
      <c r="M88" s="28">
        <f t="shared" si="7"/>
        <v>0</v>
      </c>
    </row>
    <row r="89" spans="1:13" x14ac:dyDescent="0.35">
      <c r="A89" s="8" t="s">
        <v>92</v>
      </c>
      <c r="B89" s="8" t="s">
        <v>217</v>
      </c>
      <c r="C89" s="13">
        <v>15</v>
      </c>
      <c r="D89" s="20">
        <v>13</v>
      </c>
      <c r="E89" s="20">
        <v>13</v>
      </c>
      <c r="F89" s="20">
        <v>13</v>
      </c>
      <c r="G89" s="22">
        <f t="shared" si="5"/>
        <v>0</v>
      </c>
      <c r="H89" s="29">
        <f t="shared" si="6"/>
        <v>0</v>
      </c>
      <c r="I89" s="26" t="s">
        <v>92</v>
      </c>
      <c r="J89" s="26" t="s">
        <v>92</v>
      </c>
      <c r="K89" s="26" t="s">
        <v>92</v>
      </c>
      <c r="L89" s="26">
        <v>13</v>
      </c>
      <c r="M89" s="28">
        <f t="shared" si="7"/>
        <v>0</v>
      </c>
    </row>
    <row r="90" spans="1:13" x14ac:dyDescent="0.35">
      <c r="A90" s="2" t="s">
        <v>54</v>
      </c>
      <c r="B90" s="2" t="s">
        <v>268</v>
      </c>
      <c r="C90" s="12">
        <v>10</v>
      </c>
      <c r="D90" s="19">
        <v>12</v>
      </c>
      <c r="E90" s="19">
        <v>13</v>
      </c>
      <c r="F90" s="19">
        <v>13</v>
      </c>
      <c r="G90" s="22">
        <f t="shared" si="5"/>
        <v>1</v>
      </c>
      <c r="H90" s="29">
        <f t="shared" si="6"/>
        <v>8.3333333333333259E-2</v>
      </c>
      <c r="I90" s="26" t="s">
        <v>54</v>
      </c>
      <c r="J90" s="26" t="s">
        <v>54</v>
      </c>
      <c r="K90" s="26" t="s">
        <v>54</v>
      </c>
      <c r="L90" s="26">
        <v>13</v>
      </c>
      <c r="M90" s="28">
        <f t="shared" si="7"/>
        <v>0</v>
      </c>
    </row>
    <row r="91" spans="1:13" x14ac:dyDescent="0.35">
      <c r="A91" s="8" t="s">
        <v>53</v>
      </c>
      <c r="B91" s="8" t="s">
        <v>267</v>
      </c>
      <c r="C91" s="13">
        <v>13</v>
      </c>
      <c r="D91" s="20">
        <v>14</v>
      </c>
      <c r="E91" s="20">
        <v>12</v>
      </c>
      <c r="F91" s="20">
        <v>12</v>
      </c>
      <c r="G91" s="22">
        <f>F91-D91</f>
        <v>-2</v>
      </c>
      <c r="H91" s="29">
        <f t="shared" si="6"/>
        <v>-0.1428571428571429</v>
      </c>
      <c r="I91" s="26" t="s">
        <v>53</v>
      </c>
      <c r="J91" s="26" t="s">
        <v>53</v>
      </c>
      <c r="K91" s="26" t="s">
        <v>53</v>
      </c>
      <c r="L91" s="26">
        <v>12</v>
      </c>
      <c r="M91" s="28">
        <f t="shared" si="7"/>
        <v>0</v>
      </c>
    </row>
    <row r="92" spans="1:13" x14ac:dyDescent="0.35">
      <c r="A92" s="2" t="s">
        <v>31</v>
      </c>
      <c r="B92" s="2" t="s">
        <v>253</v>
      </c>
      <c r="C92" s="12">
        <v>17</v>
      </c>
      <c r="D92" s="19">
        <v>12</v>
      </c>
      <c r="E92" s="19">
        <v>11</v>
      </c>
      <c r="F92" s="19">
        <v>11</v>
      </c>
      <c r="G92" s="22">
        <f t="shared" si="5"/>
        <v>-1</v>
      </c>
      <c r="H92" s="29">
        <f t="shared" si="6"/>
        <v>-8.333333333333337E-2</v>
      </c>
      <c r="I92" s="26" t="s">
        <v>31</v>
      </c>
      <c r="J92" s="26" t="s">
        <v>31</v>
      </c>
      <c r="K92" s="26" t="s">
        <v>31</v>
      </c>
      <c r="L92" s="26">
        <v>11</v>
      </c>
      <c r="M92" s="28">
        <f t="shared" si="7"/>
        <v>0</v>
      </c>
    </row>
    <row r="93" spans="1:13" x14ac:dyDescent="0.35">
      <c r="A93" s="8" t="s">
        <v>126</v>
      </c>
      <c r="B93" s="8" t="s">
        <v>297</v>
      </c>
      <c r="C93" s="13">
        <v>9</v>
      </c>
      <c r="D93" s="20">
        <v>10</v>
      </c>
      <c r="E93" s="20">
        <v>12</v>
      </c>
      <c r="F93" s="20">
        <v>12</v>
      </c>
      <c r="G93" s="22">
        <f t="shared" si="5"/>
        <v>2</v>
      </c>
      <c r="H93" s="29">
        <f t="shared" si="6"/>
        <v>0.19999999999999996</v>
      </c>
      <c r="I93" s="26" t="s">
        <v>126</v>
      </c>
      <c r="J93" s="26" t="s">
        <v>126</v>
      </c>
      <c r="K93" s="26" t="s">
        <v>126</v>
      </c>
      <c r="L93" s="26">
        <v>12</v>
      </c>
      <c r="M93" s="28">
        <f t="shared" si="7"/>
        <v>0</v>
      </c>
    </row>
    <row r="94" spans="1:13" x14ac:dyDescent="0.35">
      <c r="A94" s="2" t="s">
        <v>83</v>
      </c>
      <c r="B94" s="2" t="s">
        <v>213</v>
      </c>
      <c r="C94" s="12">
        <v>7</v>
      </c>
      <c r="D94" s="19">
        <v>12</v>
      </c>
      <c r="E94" s="19">
        <v>11</v>
      </c>
      <c r="F94" s="19">
        <v>11</v>
      </c>
      <c r="G94" s="22">
        <f t="shared" si="5"/>
        <v>-1</v>
      </c>
      <c r="H94" s="29">
        <f t="shared" si="6"/>
        <v>-8.333333333333337E-2</v>
      </c>
      <c r="J94" s="26" t="s">
        <v>83</v>
      </c>
      <c r="K94" s="26" t="s">
        <v>83</v>
      </c>
      <c r="L94" s="26">
        <v>11</v>
      </c>
      <c r="M94" s="28">
        <f t="shared" si="7"/>
        <v>0</v>
      </c>
    </row>
    <row r="95" spans="1:13" x14ac:dyDescent="0.35">
      <c r="A95" s="8" t="s">
        <v>88</v>
      </c>
      <c r="B95" s="8" t="s">
        <v>235</v>
      </c>
      <c r="C95" s="13">
        <v>6</v>
      </c>
      <c r="D95" s="20">
        <v>10</v>
      </c>
      <c r="E95" s="20">
        <v>11</v>
      </c>
      <c r="F95" s="20">
        <v>11</v>
      </c>
      <c r="G95" s="22">
        <f t="shared" si="5"/>
        <v>1</v>
      </c>
      <c r="H95" s="29">
        <f t="shared" si="6"/>
        <v>0.10000000000000009</v>
      </c>
      <c r="I95" s="26" t="s">
        <v>88</v>
      </c>
      <c r="J95" s="26" t="s">
        <v>88</v>
      </c>
      <c r="K95" s="26" t="s">
        <v>88</v>
      </c>
      <c r="L95" s="26">
        <v>11</v>
      </c>
      <c r="M95" s="28">
        <f t="shared" si="7"/>
        <v>0</v>
      </c>
    </row>
    <row r="96" spans="1:13" x14ac:dyDescent="0.35">
      <c r="A96" s="2" t="s">
        <v>28</v>
      </c>
      <c r="B96" s="2" t="s">
        <v>251</v>
      </c>
      <c r="C96" s="12">
        <v>13</v>
      </c>
      <c r="D96" s="19">
        <v>11</v>
      </c>
      <c r="E96" s="19">
        <v>11</v>
      </c>
      <c r="F96" s="19">
        <v>10</v>
      </c>
      <c r="G96" s="22">
        <f t="shared" si="5"/>
        <v>-1</v>
      </c>
      <c r="H96" s="29">
        <f t="shared" si="6"/>
        <v>-9.0909090909090939E-2</v>
      </c>
      <c r="I96" s="26" t="s">
        <v>28</v>
      </c>
      <c r="J96" s="26" t="s">
        <v>28</v>
      </c>
      <c r="K96" s="26" t="s">
        <v>28</v>
      </c>
      <c r="L96" s="26">
        <v>10</v>
      </c>
      <c r="M96" s="28">
        <f t="shared" si="7"/>
        <v>-1</v>
      </c>
    </row>
    <row r="97" spans="1:13" x14ac:dyDescent="0.35">
      <c r="A97" s="8" t="s">
        <v>119</v>
      </c>
      <c r="B97" s="8" t="s">
        <v>293</v>
      </c>
      <c r="C97" s="13">
        <v>4</v>
      </c>
      <c r="D97" s="20">
        <v>10</v>
      </c>
      <c r="E97" s="20">
        <v>11</v>
      </c>
      <c r="F97" s="20">
        <v>11</v>
      </c>
      <c r="G97" s="22">
        <f t="shared" si="5"/>
        <v>1</v>
      </c>
      <c r="H97" s="29">
        <f t="shared" si="6"/>
        <v>0.10000000000000009</v>
      </c>
      <c r="I97" s="26" t="s">
        <v>119</v>
      </c>
      <c r="J97" s="26" t="s">
        <v>119</v>
      </c>
      <c r="K97" s="26" t="s">
        <v>119</v>
      </c>
      <c r="L97" s="26">
        <v>11</v>
      </c>
      <c r="M97" s="28">
        <f t="shared" si="7"/>
        <v>0</v>
      </c>
    </row>
    <row r="98" spans="1:13" x14ac:dyDescent="0.35">
      <c r="A98" s="2" t="s">
        <v>9</v>
      </c>
      <c r="B98" s="2" t="s">
        <v>239</v>
      </c>
      <c r="C98" s="12">
        <v>6</v>
      </c>
      <c r="D98" s="19">
        <v>10</v>
      </c>
      <c r="E98" s="19">
        <v>11</v>
      </c>
      <c r="F98" s="19">
        <v>11</v>
      </c>
      <c r="G98" s="22">
        <f t="shared" si="5"/>
        <v>1</v>
      </c>
      <c r="H98" s="29">
        <f t="shared" si="6"/>
        <v>0.10000000000000009</v>
      </c>
      <c r="I98" s="26" t="s">
        <v>9</v>
      </c>
      <c r="J98" s="26" t="s">
        <v>9</v>
      </c>
      <c r="K98" s="26" t="s">
        <v>9</v>
      </c>
      <c r="L98" s="26">
        <v>11</v>
      </c>
      <c r="M98" s="28">
        <f t="shared" si="7"/>
        <v>0</v>
      </c>
    </row>
    <row r="99" spans="1:13" x14ac:dyDescent="0.35">
      <c r="A99" s="8" t="s">
        <v>121</v>
      </c>
      <c r="B99" s="8" t="s">
        <v>294</v>
      </c>
      <c r="C99" s="13">
        <v>6</v>
      </c>
      <c r="D99" s="20">
        <v>11</v>
      </c>
      <c r="E99" s="20">
        <v>11</v>
      </c>
      <c r="F99" s="20">
        <v>11</v>
      </c>
      <c r="G99" s="22">
        <f t="shared" si="5"/>
        <v>0</v>
      </c>
      <c r="H99" s="29">
        <f t="shared" si="6"/>
        <v>0</v>
      </c>
      <c r="I99" s="26" t="s">
        <v>121</v>
      </c>
      <c r="J99" s="26" t="s">
        <v>121</v>
      </c>
      <c r="K99" s="26" t="s">
        <v>121</v>
      </c>
      <c r="L99" s="26">
        <v>11</v>
      </c>
      <c r="M99" s="28">
        <f t="shared" si="7"/>
        <v>0</v>
      </c>
    </row>
    <row r="100" spans="1:13" x14ac:dyDescent="0.35">
      <c r="A100" s="2" t="s">
        <v>25</v>
      </c>
      <c r="B100" s="2" t="s">
        <v>249</v>
      </c>
      <c r="C100" s="12">
        <v>4</v>
      </c>
      <c r="D100" s="19">
        <v>10</v>
      </c>
      <c r="E100" s="19">
        <v>11</v>
      </c>
      <c r="F100" s="19">
        <v>11</v>
      </c>
      <c r="G100" s="22">
        <f t="shared" si="5"/>
        <v>1</v>
      </c>
      <c r="H100" s="29">
        <f t="shared" si="6"/>
        <v>0.10000000000000009</v>
      </c>
      <c r="I100" s="26" t="s">
        <v>25</v>
      </c>
      <c r="J100" s="26" t="s">
        <v>25</v>
      </c>
      <c r="K100" s="26" t="s">
        <v>25</v>
      </c>
      <c r="L100" s="26">
        <v>11</v>
      </c>
      <c r="M100" s="28">
        <f t="shared" si="7"/>
        <v>0</v>
      </c>
    </row>
    <row r="101" spans="1:13" x14ac:dyDescent="0.35">
      <c r="A101" s="8" t="s">
        <v>99</v>
      </c>
      <c r="B101" s="8" t="s">
        <v>284</v>
      </c>
      <c r="C101" s="13">
        <v>11</v>
      </c>
      <c r="D101" s="20">
        <v>10</v>
      </c>
      <c r="E101" s="20">
        <v>10</v>
      </c>
      <c r="F101" s="20">
        <v>12</v>
      </c>
      <c r="G101" s="22">
        <f t="shared" si="5"/>
        <v>2</v>
      </c>
      <c r="H101" s="29">
        <f t="shared" si="6"/>
        <v>0.19999999999999996</v>
      </c>
      <c r="I101" s="26" t="s">
        <v>99</v>
      </c>
      <c r="J101" s="26" t="s">
        <v>99</v>
      </c>
      <c r="K101" s="26" t="s">
        <v>99</v>
      </c>
      <c r="L101" s="26">
        <v>12</v>
      </c>
      <c r="M101" s="28">
        <f t="shared" si="7"/>
        <v>2</v>
      </c>
    </row>
    <row r="102" spans="1:13" x14ac:dyDescent="0.35">
      <c r="A102" s="2" t="s">
        <v>32</v>
      </c>
      <c r="B102" s="2" t="s">
        <v>254</v>
      </c>
      <c r="C102" s="12">
        <v>7</v>
      </c>
      <c r="D102" s="19">
        <v>6</v>
      </c>
      <c r="E102" s="19">
        <v>10</v>
      </c>
      <c r="F102" s="19">
        <v>10</v>
      </c>
      <c r="G102" s="22">
        <f t="shared" si="5"/>
        <v>4</v>
      </c>
      <c r="H102" s="29">
        <f t="shared" si="6"/>
        <v>0.66666666666666674</v>
      </c>
      <c r="I102" s="26" t="s">
        <v>32</v>
      </c>
      <c r="J102" s="26" t="s">
        <v>32</v>
      </c>
      <c r="K102" s="26" t="s">
        <v>32</v>
      </c>
      <c r="L102" s="26">
        <v>10</v>
      </c>
      <c r="M102" s="28">
        <f t="shared" si="7"/>
        <v>0</v>
      </c>
    </row>
    <row r="103" spans="1:13" x14ac:dyDescent="0.35">
      <c r="A103" s="8" t="s">
        <v>77</v>
      </c>
      <c r="B103" s="8" t="s">
        <v>236</v>
      </c>
      <c r="C103" s="13">
        <v>7</v>
      </c>
      <c r="D103" s="20">
        <v>7</v>
      </c>
      <c r="E103" s="20">
        <v>10</v>
      </c>
      <c r="F103" s="20">
        <v>10</v>
      </c>
      <c r="G103" s="22">
        <f t="shared" si="5"/>
        <v>3</v>
      </c>
      <c r="H103" s="29">
        <f t="shared" si="6"/>
        <v>0.4285714285714286</v>
      </c>
      <c r="I103" s="26" t="s">
        <v>77</v>
      </c>
      <c r="J103" s="26" t="s">
        <v>77</v>
      </c>
      <c r="K103" s="26" t="s">
        <v>77</v>
      </c>
      <c r="L103" s="26">
        <v>10</v>
      </c>
      <c r="M103" s="28">
        <f t="shared" si="7"/>
        <v>0</v>
      </c>
    </row>
    <row r="104" spans="1:13" x14ac:dyDescent="0.35">
      <c r="A104" s="2" t="s">
        <v>76</v>
      </c>
      <c r="B104" s="2" t="s">
        <v>273</v>
      </c>
      <c r="C104" s="12">
        <v>8</v>
      </c>
      <c r="D104" s="19">
        <v>10</v>
      </c>
      <c r="E104" s="19">
        <v>9</v>
      </c>
      <c r="F104" s="19">
        <v>11</v>
      </c>
      <c r="G104" s="22">
        <f t="shared" si="5"/>
        <v>1</v>
      </c>
      <c r="H104" s="29">
        <f t="shared" si="6"/>
        <v>0.10000000000000009</v>
      </c>
      <c r="I104" s="26" t="s">
        <v>76</v>
      </c>
      <c r="J104" s="26" t="s">
        <v>76</v>
      </c>
      <c r="K104" s="26" t="s">
        <v>76</v>
      </c>
      <c r="L104" s="26">
        <v>11</v>
      </c>
      <c r="M104" s="28">
        <f t="shared" si="7"/>
        <v>2</v>
      </c>
    </row>
    <row r="105" spans="1:13" x14ac:dyDescent="0.35">
      <c r="A105" s="8" t="s">
        <v>149</v>
      </c>
      <c r="B105" s="8" t="s">
        <v>227</v>
      </c>
      <c r="C105" s="13">
        <v>9</v>
      </c>
      <c r="D105" s="20">
        <v>8</v>
      </c>
      <c r="E105" s="20">
        <v>8</v>
      </c>
      <c r="F105" s="20">
        <v>8</v>
      </c>
      <c r="G105" s="22">
        <f t="shared" si="5"/>
        <v>0</v>
      </c>
      <c r="H105" s="29">
        <f t="shared" si="6"/>
        <v>0</v>
      </c>
      <c r="I105" s="26" t="s">
        <v>149</v>
      </c>
      <c r="J105" s="26" t="s">
        <v>149</v>
      </c>
      <c r="K105" s="26" t="s">
        <v>149</v>
      </c>
      <c r="L105" s="26">
        <v>8</v>
      </c>
      <c r="M105" s="28">
        <f t="shared" si="7"/>
        <v>0</v>
      </c>
    </row>
    <row r="106" spans="1:13" x14ac:dyDescent="0.35">
      <c r="A106" s="2" t="s">
        <v>148</v>
      </c>
      <c r="B106" s="2" t="s">
        <v>330</v>
      </c>
      <c r="C106" s="12">
        <v>2</v>
      </c>
      <c r="D106" s="19">
        <v>7</v>
      </c>
      <c r="E106" s="19">
        <v>13</v>
      </c>
      <c r="F106" s="19">
        <v>13</v>
      </c>
      <c r="G106" s="22">
        <f t="shared" si="5"/>
        <v>6</v>
      </c>
      <c r="H106" s="29">
        <f t="shared" si="6"/>
        <v>0.85714285714285721</v>
      </c>
      <c r="I106" s="26" t="s">
        <v>148</v>
      </c>
      <c r="J106" s="26" t="s">
        <v>148</v>
      </c>
      <c r="K106" s="26" t="s">
        <v>148</v>
      </c>
      <c r="L106" s="26">
        <v>13</v>
      </c>
      <c r="M106" s="28">
        <f t="shared" si="7"/>
        <v>0</v>
      </c>
    </row>
    <row r="107" spans="1:13" x14ac:dyDescent="0.35">
      <c r="A107" s="8" t="s">
        <v>138</v>
      </c>
      <c r="B107" s="8" t="s">
        <v>223</v>
      </c>
      <c r="C107" s="13">
        <v>8</v>
      </c>
      <c r="D107" s="20">
        <v>11</v>
      </c>
      <c r="E107" s="20">
        <v>7</v>
      </c>
      <c r="F107" s="20">
        <v>7</v>
      </c>
      <c r="G107" s="22">
        <f t="shared" si="5"/>
        <v>-4</v>
      </c>
      <c r="H107" s="29">
        <f t="shared" si="6"/>
        <v>-0.36363636363636365</v>
      </c>
      <c r="I107" s="26" t="s">
        <v>138</v>
      </c>
      <c r="J107" s="26" t="s">
        <v>138</v>
      </c>
      <c r="K107" s="26" t="s">
        <v>138</v>
      </c>
      <c r="L107" s="26">
        <v>7</v>
      </c>
      <c r="M107" s="28">
        <f t="shared" si="7"/>
        <v>0</v>
      </c>
    </row>
    <row r="108" spans="1:13" x14ac:dyDescent="0.35">
      <c r="A108" s="2" t="s">
        <v>65</v>
      </c>
      <c r="B108" s="2" t="s">
        <v>210</v>
      </c>
      <c r="C108" s="12">
        <v>8</v>
      </c>
      <c r="D108" s="19">
        <v>8</v>
      </c>
      <c r="E108" s="19">
        <v>7</v>
      </c>
      <c r="F108" s="19">
        <v>7</v>
      </c>
      <c r="G108" s="22">
        <f t="shared" si="5"/>
        <v>-1</v>
      </c>
      <c r="H108" s="29">
        <f t="shared" si="6"/>
        <v>-0.125</v>
      </c>
      <c r="I108" s="26" t="s">
        <v>65</v>
      </c>
      <c r="J108" s="26" t="s">
        <v>65</v>
      </c>
      <c r="K108" s="26" t="s">
        <v>65</v>
      </c>
      <c r="L108" s="26">
        <v>7</v>
      </c>
      <c r="M108" s="28">
        <f t="shared" si="7"/>
        <v>0</v>
      </c>
    </row>
    <row r="109" spans="1:13" x14ac:dyDescent="0.35">
      <c r="A109" s="8" t="s">
        <v>98</v>
      </c>
      <c r="B109" s="8" t="s">
        <v>283</v>
      </c>
      <c r="C109" s="13">
        <v>5</v>
      </c>
      <c r="D109" s="20">
        <v>3</v>
      </c>
      <c r="E109" s="20">
        <v>7</v>
      </c>
      <c r="F109" s="20">
        <v>7</v>
      </c>
      <c r="G109" s="22">
        <f t="shared" si="5"/>
        <v>4</v>
      </c>
      <c r="H109" s="29">
        <f t="shared" si="6"/>
        <v>1.3333333333333335</v>
      </c>
      <c r="I109" s="26" t="s">
        <v>98</v>
      </c>
      <c r="J109" s="26" t="s">
        <v>98</v>
      </c>
      <c r="K109" s="26" t="s">
        <v>98</v>
      </c>
      <c r="L109" s="26">
        <v>7</v>
      </c>
      <c r="M109" s="28">
        <f t="shared" si="7"/>
        <v>0</v>
      </c>
    </row>
    <row r="110" spans="1:13" x14ac:dyDescent="0.35">
      <c r="A110" s="2" t="s">
        <v>106</v>
      </c>
      <c r="B110" s="2" t="s">
        <v>288</v>
      </c>
      <c r="C110" s="12">
        <v>3</v>
      </c>
      <c r="D110" s="19">
        <v>3</v>
      </c>
      <c r="E110" s="19">
        <v>5</v>
      </c>
      <c r="F110" s="19">
        <v>5</v>
      </c>
      <c r="G110" s="22">
        <f t="shared" si="5"/>
        <v>2</v>
      </c>
      <c r="H110" s="29">
        <f t="shared" si="6"/>
        <v>0.66666666666666674</v>
      </c>
      <c r="I110" s="26" t="s">
        <v>106</v>
      </c>
      <c r="J110" s="26" t="s">
        <v>106</v>
      </c>
      <c r="K110" s="26" t="s">
        <v>106</v>
      </c>
      <c r="L110" s="26">
        <v>5</v>
      </c>
      <c r="M110" s="28">
        <f t="shared" si="7"/>
        <v>0</v>
      </c>
    </row>
    <row r="111" spans="1:13" x14ac:dyDescent="0.35">
      <c r="A111" s="8" t="s">
        <v>124</v>
      </c>
      <c r="B111" s="8" t="s">
        <v>295</v>
      </c>
      <c r="C111" s="13">
        <v>8</v>
      </c>
      <c r="D111" s="20">
        <v>10</v>
      </c>
      <c r="E111" s="20">
        <v>6</v>
      </c>
      <c r="F111" s="20">
        <v>6</v>
      </c>
      <c r="G111" s="22">
        <f t="shared" si="5"/>
        <v>-4</v>
      </c>
      <c r="H111" s="29">
        <f t="shared" si="6"/>
        <v>-0.4</v>
      </c>
      <c r="I111" s="26" t="s">
        <v>124</v>
      </c>
      <c r="J111" s="26" t="s">
        <v>124</v>
      </c>
      <c r="K111" s="26" t="s">
        <v>124</v>
      </c>
      <c r="L111" s="26">
        <v>6</v>
      </c>
      <c r="M111" s="28">
        <f t="shared" si="7"/>
        <v>0</v>
      </c>
    </row>
    <row r="112" spans="1:13" x14ac:dyDescent="0.35">
      <c r="A112" s="2" t="s">
        <v>85</v>
      </c>
      <c r="B112" s="2" t="s">
        <v>212</v>
      </c>
      <c r="C112" s="12">
        <v>2</v>
      </c>
      <c r="D112" s="19">
        <v>2</v>
      </c>
      <c r="E112" s="19">
        <v>7</v>
      </c>
      <c r="F112" s="19">
        <v>7</v>
      </c>
      <c r="G112" s="22">
        <f t="shared" si="5"/>
        <v>5</v>
      </c>
      <c r="H112" s="29">
        <f t="shared" si="6"/>
        <v>2.5</v>
      </c>
      <c r="I112" s="26" t="s">
        <v>85</v>
      </c>
      <c r="J112" s="26" t="s">
        <v>85</v>
      </c>
      <c r="K112" s="26" t="s">
        <v>85</v>
      </c>
      <c r="L112" s="26">
        <v>7</v>
      </c>
      <c r="M112" s="28">
        <f t="shared" si="7"/>
        <v>0</v>
      </c>
    </row>
    <row r="113" spans="1:13" x14ac:dyDescent="0.35">
      <c r="A113" s="8" t="s">
        <v>44</v>
      </c>
      <c r="B113" s="8" t="s">
        <v>261</v>
      </c>
      <c r="C113" s="13">
        <v>9</v>
      </c>
      <c r="D113" s="20">
        <v>5</v>
      </c>
      <c r="E113" s="20">
        <v>6</v>
      </c>
      <c r="F113" s="20">
        <v>6</v>
      </c>
      <c r="G113" s="22">
        <f t="shared" si="5"/>
        <v>1</v>
      </c>
      <c r="H113" s="29">
        <f t="shared" si="6"/>
        <v>0.19999999999999996</v>
      </c>
      <c r="I113" s="26" t="s">
        <v>44</v>
      </c>
      <c r="J113" s="26" t="s">
        <v>44</v>
      </c>
      <c r="K113" s="26" t="s">
        <v>44</v>
      </c>
      <c r="L113" s="26">
        <v>6</v>
      </c>
      <c r="M113" s="28">
        <f t="shared" si="7"/>
        <v>0</v>
      </c>
    </row>
    <row r="114" spans="1:13" x14ac:dyDescent="0.35">
      <c r="A114" s="2" t="s">
        <v>157</v>
      </c>
      <c r="B114" s="2" t="s">
        <v>282</v>
      </c>
      <c r="C114" s="12">
        <v>3</v>
      </c>
      <c r="D114" s="19">
        <v>6</v>
      </c>
      <c r="E114" s="19">
        <v>5</v>
      </c>
      <c r="F114" s="19">
        <v>5</v>
      </c>
      <c r="G114" s="22">
        <f t="shared" si="5"/>
        <v>-1</v>
      </c>
      <c r="H114" s="29">
        <f t="shared" si="6"/>
        <v>-0.16666666666666663</v>
      </c>
      <c r="I114" s="26" t="s">
        <v>157</v>
      </c>
      <c r="J114" s="26" t="s">
        <v>157</v>
      </c>
      <c r="K114" s="26" t="s">
        <v>157</v>
      </c>
      <c r="L114" s="26">
        <v>5</v>
      </c>
      <c r="M114" s="28">
        <f t="shared" si="7"/>
        <v>0</v>
      </c>
    </row>
    <row r="115" spans="1:13" x14ac:dyDescent="0.35">
      <c r="A115" s="8" t="s">
        <v>57</v>
      </c>
      <c r="B115" s="8" t="s">
        <v>322</v>
      </c>
      <c r="C115" s="13">
        <v>3</v>
      </c>
      <c r="D115" s="20">
        <v>5</v>
      </c>
      <c r="E115" s="20">
        <v>9</v>
      </c>
      <c r="F115" s="20">
        <v>9</v>
      </c>
      <c r="G115" s="22">
        <f t="shared" si="5"/>
        <v>4</v>
      </c>
      <c r="H115" s="29">
        <f t="shared" si="6"/>
        <v>0.8</v>
      </c>
      <c r="I115" s="26" t="s">
        <v>57</v>
      </c>
      <c r="J115" s="26" t="s">
        <v>57</v>
      </c>
      <c r="K115" s="26" t="s">
        <v>57</v>
      </c>
      <c r="L115" s="26">
        <v>9</v>
      </c>
      <c r="M115" s="28">
        <f t="shared" si="7"/>
        <v>0</v>
      </c>
    </row>
    <row r="116" spans="1:13" x14ac:dyDescent="0.35">
      <c r="A116" s="2" t="s">
        <v>152</v>
      </c>
      <c r="B116" s="2" t="s">
        <v>230</v>
      </c>
      <c r="C116" s="12">
        <v>2</v>
      </c>
      <c r="D116" s="19">
        <v>5</v>
      </c>
      <c r="E116" s="19">
        <v>5</v>
      </c>
      <c r="F116" s="19">
        <v>5</v>
      </c>
      <c r="G116" s="22">
        <f t="shared" si="5"/>
        <v>0</v>
      </c>
      <c r="H116" s="29">
        <f t="shared" si="6"/>
        <v>0</v>
      </c>
      <c r="I116" s="26" t="s">
        <v>152</v>
      </c>
      <c r="J116" s="26" t="s">
        <v>152</v>
      </c>
      <c r="K116" s="26" t="s">
        <v>152</v>
      </c>
      <c r="L116" s="26">
        <v>5</v>
      </c>
      <c r="M116" s="28">
        <f t="shared" si="7"/>
        <v>0</v>
      </c>
    </row>
    <row r="117" spans="1:13" x14ac:dyDescent="0.35">
      <c r="A117" s="8" t="s">
        <v>16</v>
      </c>
      <c r="B117" s="8" t="s">
        <v>244</v>
      </c>
      <c r="C117" s="13">
        <v>5</v>
      </c>
      <c r="D117" s="20">
        <v>5</v>
      </c>
      <c r="E117" s="20">
        <v>5</v>
      </c>
      <c r="F117" s="20">
        <v>5</v>
      </c>
      <c r="G117" s="22">
        <f t="shared" si="5"/>
        <v>0</v>
      </c>
      <c r="H117" s="29">
        <f t="shared" si="6"/>
        <v>0</v>
      </c>
      <c r="I117" s="26" t="s">
        <v>16</v>
      </c>
      <c r="J117" s="26" t="s">
        <v>16</v>
      </c>
      <c r="K117" s="26" t="s">
        <v>16</v>
      </c>
      <c r="L117" s="26">
        <v>5</v>
      </c>
      <c r="M117" s="28">
        <f t="shared" si="7"/>
        <v>0</v>
      </c>
    </row>
    <row r="118" spans="1:13" x14ac:dyDescent="0.35">
      <c r="A118" s="2" t="s">
        <v>4</v>
      </c>
      <c r="B118" s="2" t="s">
        <v>237</v>
      </c>
      <c r="C118" s="12">
        <v>4</v>
      </c>
      <c r="D118" s="19">
        <v>3</v>
      </c>
      <c r="E118" s="19">
        <v>5</v>
      </c>
      <c r="F118" s="19">
        <v>5</v>
      </c>
      <c r="G118" s="22">
        <f t="shared" si="5"/>
        <v>2</v>
      </c>
      <c r="H118" s="29">
        <f t="shared" si="6"/>
        <v>0.66666666666666674</v>
      </c>
      <c r="I118" s="26" t="s">
        <v>4</v>
      </c>
      <c r="J118" s="26" t="s">
        <v>4</v>
      </c>
      <c r="K118" s="26" t="s">
        <v>4</v>
      </c>
      <c r="L118" s="26">
        <v>5</v>
      </c>
      <c r="M118" s="28">
        <f t="shared" si="7"/>
        <v>0</v>
      </c>
    </row>
    <row r="119" spans="1:13" x14ac:dyDescent="0.35">
      <c r="A119" s="8" t="s">
        <v>137</v>
      </c>
      <c r="B119" s="8" t="s">
        <v>222</v>
      </c>
      <c r="C119" s="13">
        <v>4</v>
      </c>
      <c r="D119" s="20">
        <v>4</v>
      </c>
      <c r="E119" s="20">
        <v>5</v>
      </c>
      <c r="F119" s="20">
        <v>4</v>
      </c>
      <c r="G119" s="22">
        <f t="shared" si="5"/>
        <v>0</v>
      </c>
      <c r="H119" s="29">
        <f t="shared" si="6"/>
        <v>0</v>
      </c>
      <c r="I119" s="26" t="s">
        <v>137</v>
      </c>
      <c r="J119" s="26" t="s">
        <v>137</v>
      </c>
      <c r="K119" s="26" t="s">
        <v>137</v>
      </c>
      <c r="L119" s="26">
        <v>4</v>
      </c>
      <c r="M119" s="28">
        <f t="shared" si="7"/>
        <v>-1</v>
      </c>
    </row>
    <row r="120" spans="1:13" x14ac:dyDescent="0.35">
      <c r="A120" s="2" t="s">
        <v>158</v>
      </c>
      <c r="B120" s="2" t="s">
        <v>328</v>
      </c>
      <c r="C120" s="12">
        <v>1</v>
      </c>
      <c r="D120" s="19">
        <v>1</v>
      </c>
      <c r="E120" s="19">
        <v>5</v>
      </c>
      <c r="F120" s="19">
        <v>5</v>
      </c>
      <c r="G120" s="22">
        <f t="shared" si="5"/>
        <v>4</v>
      </c>
      <c r="H120" s="29">
        <f t="shared" si="6"/>
        <v>4</v>
      </c>
      <c r="I120" s="26" t="s">
        <v>158</v>
      </c>
      <c r="J120" s="26" t="s">
        <v>158</v>
      </c>
      <c r="K120" s="26" t="s">
        <v>158</v>
      </c>
      <c r="L120" s="26">
        <v>5</v>
      </c>
      <c r="M120" s="28">
        <f t="shared" si="7"/>
        <v>0</v>
      </c>
    </row>
    <row r="121" spans="1:13" x14ac:dyDescent="0.35">
      <c r="A121" s="8" t="s">
        <v>71</v>
      </c>
      <c r="B121" s="8" t="s">
        <v>327</v>
      </c>
      <c r="C121" s="13">
        <v>2</v>
      </c>
      <c r="D121" s="20">
        <v>3</v>
      </c>
      <c r="E121" s="20">
        <v>7</v>
      </c>
      <c r="F121" s="20">
        <v>6</v>
      </c>
      <c r="G121" s="22">
        <f t="shared" si="5"/>
        <v>3</v>
      </c>
      <c r="H121" s="29">
        <f t="shared" si="6"/>
        <v>1</v>
      </c>
      <c r="I121" s="26" t="s">
        <v>71</v>
      </c>
      <c r="J121" s="26" t="s">
        <v>71</v>
      </c>
      <c r="K121" s="26" t="s">
        <v>71</v>
      </c>
      <c r="L121" s="26">
        <v>6</v>
      </c>
      <c r="M121" s="28">
        <f t="shared" si="7"/>
        <v>-1</v>
      </c>
    </row>
    <row r="122" spans="1:13" x14ac:dyDescent="0.35">
      <c r="A122" s="2" t="s">
        <v>72</v>
      </c>
      <c r="B122" s="2" t="s">
        <v>200</v>
      </c>
      <c r="C122" s="12">
        <v>3</v>
      </c>
      <c r="D122" s="19">
        <v>6</v>
      </c>
      <c r="E122" s="19">
        <v>6</v>
      </c>
      <c r="F122" s="19">
        <v>6</v>
      </c>
      <c r="G122" s="22">
        <f t="shared" si="5"/>
        <v>0</v>
      </c>
      <c r="H122" s="29">
        <f t="shared" si="6"/>
        <v>0</v>
      </c>
      <c r="I122" s="26" t="s">
        <v>72</v>
      </c>
      <c r="J122" s="26" t="s">
        <v>72</v>
      </c>
      <c r="K122" s="26" t="s">
        <v>72</v>
      </c>
      <c r="L122" s="26">
        <v>6</v>
      </c>
      <c r="M122" s="28">
        <f t="shared" si="7"/>
        <v>0</v>
      </c>
    </row>
    <row r="123" spans="1:13" x14ac:dyDescent="0.35">
      <c r="A123" s="8" t="s">
        <v>151</v>
      </c>
      <c r="B123" s="8" t="s">
        <v>231</v>
      </c>
      <c r="C123" s="13">
        <v>4</v>
      </c>
      <c r="D123" s="20">
        <v>4</v>
      </c>
      <c r="E123" s="20">
        <v>4</v>
      </c>
      <c r="F123" s="20">
        <v>4</v>
      </c>
      <c r="G123" s="22">
        <f t="shared" si="5"/>
        <v>0</v>
      </c>
      <c r="H123" s="29">
        <f t="shared" si="6"/>
        <v>0</v>
      </c>
      <c r="I123" s="26" t="s">
        <v>151</v>
      </c>
      <c r="J123" s="26" t="s">
        <v>151</v>
      </c>
      <c r="K123" s="26" t="s">
        <v>151</v>
      </c>
      <c r="L123" s="26">
        <v>4</v>
      </c>
      <c r="M123" s="28">
        <f t="shared" si="7"/>
        <v>0</v>
      </c>
    </row>
    <row r="124" spans="1:13" x14ac:dyDescent="0.35">
      <c r="A124" s="2" t="s">
        <v>153</v>
      </c>
      <c r="B124" s="2" t="s">
        <v>219</v>
      </c>
      <c r="C124" s="12">
        <v>4</v>
      </c>
      <c r="D124" s="19">
        <v>4</v>
      </c>
      <c r="E124" s="19">
        <v>4</v>
      </c>
      <c r="F124" s="19">
        <v>4</v>
      </c>
      <c r="G124" s="22">
        <f t="shared" si="5"/>
        <v>0</v>
      </c>
      <c r="H124" s="29">
        <f t="shared" si="6"/>
        <v>0</v>
      </c>
      <c r="I124" s="26" t="s">
        <v>153</v>
      </c>
      <c r="J124" s="26" t="s">
        <v>153</v>
      </c>
      <c r="K124" s="26" t="s">
        <v>153</v>
      </c>
      <c r="L124" s="26">
        <v>4</v>
      </c>
      <c r="M124" s="28">
        <f t="shared" si="7"/>
        <v>0</v>
      </c>
    </row>
    <row r="125" spans="1:13" x14ac:dyDescent="0.35">
      <c r="A125" s="8" t="s">
        <v>58</v>
      </c>
      <c r="B125" s="8" t="s">
        <v>326</v>
      </c>
      <c r="C125" s="13">
        <v>3</v>
      </c>
      <c r="D125" s="20">
        <v>4</v>
      </c>
      <c r="E125" s="20">
        <v>4</v>
      </c>
      <c r="F125" s="20">
        <v>5</v>
      </c>
      <c r="G125" s="22">
        <f t="shared" si="5"/>
        <v>1</v>
      </c>
      <c r="H125" s="29">
        <f t="shared" si="6"/>
        <v>0.25</v>
      </c>
      <c r="I125" s="26" t="s">
        <v>58</v>
      </c>
      <c r="J125" s="26" t="s">
        <v>58</v>
      </c>
      <c r="K125" s="26" t="s">
        <v>58</v>
      </c>
      <c r="L125" s="26">
        <v>5</v>
      </c>
      <c r="M125" s="28">
        <f t="shared" si="7"/>
        <v>1</v>
      </c>
    </row>
    <row r="126" spans="1:13" x14ac:dyDescent="0.35">
      <c r="A126" s="2" t="s">
        <v>156</v>
      </c>
      <c r="B126" s="2" t="s">
        <v>242</v>
      </c>
      <c r="C126" s="12">
        <v>1</v>
      </c>
      <c r="D126" s="19">
        <v>4</v>
      </c>
      <c r="E126" s="19">
        <v>5</v>
      </c>
      <c r="F126" s="19">
        <v>5</v>
      </c>
      <c r="G126" s="22">
        <f t="shared" si="5"/>
        <v>1</v>
      </c>
      <c r="H126" s="29">
        <f t="shared" si="6"/>
        <v>0.25</v>
      </c>
      <c r="I126" s="26" t="s">
        <v>156</v>
      </c>
      <c r="J126" s="26" t="s">
        <v>156</v>
      </c>
      <c r="K126" s="26" t="s">
        <v>156</v>
      </c>
      <c r="L126" s="26">
        <v>5</v>
      </c>
      <c r="M126" s="28">
        <f t="shared" si="7"/>
        <v>0</v>
      </c>
    </row>
    <row r="127" spans="1:13" x14ac:dyDescent="0.35">
      <c r="A127" s="8" t="s">
        <v>333</v>
      </c>
      <c r="B127" s="8" t="s">
        <v>334</v>
      </c>
      <c r="C127" s="13">
        <v>0</v>
      </c>
      <c r="D127" s="20">
        <v>4</v>
      </c>
      <c r="E127" s="20">
        <v>4</v>
      </c>
      <c r="F127" s="20">
        <v>4</v>
      </c>
      <c r="G127" s="22">
        <f t="shared" si="5"/>
        <v>0</v>
      </c>
      <c r="H127" s="29">
        <f t="shared" si="6"/>
        <v>0</v>
      </c>
      <c r="I127" s="26" t="s">
        <v>333</v>
      </c>
      <c r="J127" s="26" t="s">
        <v>333</v>
      </c>
      <c r="K127" s="26" t="s">
        <v>333</v>
      </c>
      <c r="L127" s="26">
        <v>4</v>
      </c>
      <c r="M127" s="28">
        <f t="shared" si="7"/>
        <v>0</v>
      </c>
    </row>
    <row r="128" spans="1:13" x14ac:dyDescent="0.35">
      <c r="A128" s="2" t="s">
        <v>101</v>
      </c>
      <c r="B128" s="2" t="s">
        <v>285</v>
      </c>
      <c r="C128" s="12">
        <v>0</v>
      </c>
      <c r="D128" s="19">
        <v>2</v>
      </c>
      <c r="E128" s="19">
        <v>4</v>
      </c>
      <c r="F128" s="19">
        <v>4</v>
      </c>
      <c r="G128" s="22">
        <f t="shared" si="5"/>
        <v>2</v>
      </c>
      <c r="H128" s="29">
        <f t="shared" si="6"/>
        <v>1</v>
      </c>
      <c r="I128" s="26" t="s">
        <v>101</v>
      </c>
      <c r="J128" s="26" t="s">
        <v>101</v>
      </c>
      <c r="K128" s="26" t="s">
        <v>101</v>
      </c>
      <c r="L128" s="26">
        <v>4</v>
      </c>
      <c r="M128" s="28">
        <f t="shared" si="7"/>
        <v>0</v>
      </c>
    </row>
    <row r="129" spans="1:13" x14ac:dyDescent="0.35">
      <c r="A129" s="8" t="s">
        <v>134</v>
      </c>
      <c r="B129" s="8" t="s">
        <v>301</v>
      </c>
      <c r="C129" s="13">
        <v>1</v>
      </c>
      <c r="D129" s="20">
        <v>2</v>
      </c>
      <c r="E129" s="20">
        <v>4</v>
      </c>
      <c r="F129" s="20">
        <v>4</v>
      </c>
      <c r="G129" s="22">
        <f t="shared" si="5"/>
        <v>2</v>
      </c>
      <c r="H129" s="29">
        <f t="shared" si="6"/>
        <v>1</v>
      </c>
      <c r="I129" s="26" t="s">
        <v>134</v>
      </c>
      <c r="J129" s="26" t="s">
        <v>134</v>
      </c>
      <c r="K129" s="26" t="s">
        <v>134</v>
      </c>
      <c r="L129" s="26">
        <v>4</v>
      </c>
      <c r="M129" s="28">
        <f t="shared" si="7"/>
        <v>0</v>
      </c>
    </row>
    <row r="130" spans="1:13" x14ac:dyDescent="0.35">
      <c r="A130" s="2" t="s">
        <v>154</v>
      </c>
      <c r="B130" s="2" t="s">
        <v>305</v>
      </c>
      <c r="C130" s="12">
        <v>1</v>
      </c>
      <c r="D130" s="19">
        <v>1</v>
      </c>
      <c r="E130" s="19">
        <v>2</v>
      </c>
      <c r="F130" s="19">
        <v>2</v>
      </c>
      <c r="G130" s="22">
        <f t="shared" si="5"/>
        <v>1</v>
      </c>
      <c r="H130" s="29">
        <f t="shared" si="6"/>
        <v>1</v>
      </c>
      <c r="I130" s="26" t="s">
        <v>154</v>
      </c>
      <c r="J130" s="26" t="s">
        <v>154</v>
      </c>
      <c r="K130" s="26" t="s">
        <v>154</v>
      </c>
      <c r="L130" s="26">
        <v>2</v>
      </c>
      <c r="M130" s="28">
        <f t="shared" si="7"/>
        <v>0</v>
      </c>
    </row>
    <row r="131" spans="1:13" x14ac:dyDescent="0.35">
      <c r="A131" s="8" t="s">
        <v>23</v>
      </c>
      <c r="B131" s="8" t="s">
        <v>248</v>
      </c>
      <c r="C131" s="13">
        <v>4</v>
      </c>
      <c r="D131" s="20">
        <v>5</v>
      </c>
      <c r="E131" s="20">
        <v>3</v>
      </c>
      <c r="F131" s="20">
        <v>4</v>
      </c>
      <c r="G131" s="22">
        <f t="shared" si="5"/>
        <v>-1</v>
      </c>
      <c r="H131" s="29">
        <f t="shared" si="6"/>
        <v>-0.19999999999999996</v>
      </c>
      <c r="I131" s="26" t="s">
        <v>23</v>
      </c>
      <c r="J131" s="26" t="s">
        <v>23</v>
      </c>
      <c r="K131" s="26" t="s">
        <v>23</v>
      </c>
      <c r="L131" s="26">
        <v>4</v>
      </c>
      <c r="M131" s="28">
        <f t="shared" si="7"/>
        <v>1</v>
      </c>
    </row>
    <row r="132" spans="1:13" x14ac:dyDescent="0.35">
      <c r="A132" s="2" t="s">
        <v>95</v>
      </c>
      <c r="B132" s="2" t="s">
        <v>281</v>
      </c>
      <c r="C132" s="12">
        <v>3</v>
      </c>
      <c r="D132" s="19">
        <v>3</v>
      </c>
      <c r="E132" s="19">
        <v>3</v>
      </c>
      <c r="F132" s="19">
        <v>3</v>
      </c>
      <c r="G132" s="22">
        <f t="shared" si="5"/>
        <v>0</v>
      </c>
      <c r="H132" s="29">
        <f t="shared" si="6"/>
        <v>0</v>
      </c>
      <c r="I132" s="26" t="s">
        <v>95</v>
      </c>
      <c r="J132" s="26" t="s">
        <v>95</v>
      </c>
      <c r="K132" s="26" t="s">
        <v>95</v>
      </c>
      <c r="L132" s="26">
        <v>3</v>
      </c>
      <c r="M132" s="28">
        <f t="shared" si="7"/>
        <v>0</v>
      </c>
    </row>
    <row r="133" spans="1:13" x14ac:dyDescent="0.35">
      <c r="A133" s="8" t="s">
        <v>55</v>
      </c>
      <c r="B133" s="8" t="s">
        <v>269</v>
      </c>
      <c r="C133" s="13">
        <v>3</v>
      </c>
      <c r="D133" s="20">
        <v>3</v>
      </c>
      <c r="E133" s="20">
        <v>3</v>
      </c>
      <c r="F133" s="20">
        <v>3</v>
      </c>
      <c r="G133" s="22">
        <f t="shared" ref="G133:G171" si="8">F133-D133</f>
        <v>0</v>
      </c>
      <c r="H133" s="29">
        <f t="shared" ref="H133:H171" si="9">F133/D133-1</f>
        <v>0</v>
      </c>
      <c r="I133" s="26" t="s">
        <v>55</v>
      </c>
      <c r="J133" s="26" t="s">
        <v>55</v>
      </c>
      <c r="K133" s="26" t="s">
        <v>55</v>
      </c>
      <c r="L133" s="26">
        <v>3</v>
      </c>
      <c r="M133" s="28">
        <f t="shared" ref="M133:M169" si="10">L133-E133</f>
        <v>0</v>
      </c>
    </row>
    <row r="134" spans="1:13" x14ac:dyDescent="0.35">
      <c r="A134" s="2" t="s">
        <v>131</v>
      </c>
      <c r="B134" s="2" t="s">
        <v>324</v>
      </c>
      <c r="C134" s="12">
        <v>0</v>
      </c>
      <c r="D134" s="19">
        <v>3</v>
      </c>
      <c r="E134" s="19">
        <v>3</v>
      </c>
      <c r="F134" s="19">
        <v>3</v>
      </c>
      <c r="G134" s="22">
        <f t="shared" si="8"/>
        <v>0</v>
      </c>
      <c r="H134" s="29">
        <f t="shared" si="9"/>
        <v>0</v>
      </c>
      <c r="I134" s="26" t="s">
        <v>131</v>
      </c>
      <c r="J134" s="26" t="s">
        <v>131</v>
      </c>
      <c r="K134" s="26" t="s">
        <v>131</v>
      </c>
      <c r="L134" s="26">
        <v>3</v>
      </c>
      <c r="M134" s="28">
        <f t="shared" si="10"/>
        <v>0</v>
      </c>
    </row>
    <row r="135" spans="1:13" x14ac:dyDescent="0.35">
      <c r="A135" s="8" t="s">
        <v>142</v>
      </c>
      <c r="B135" s="8" t="s">
        <v>325</v>
      </c>
      <c r="C135" s="13">
        <v>3</v>
      </c>
      <c r="D135" s="20">
        <v>3</v>
      </c>
      <c r="E135" s="20">
        <v>3</v>
      </c>
      <c r="F135" s="20">
        <v>3</v>
      </c>
      <c r="G135" s="22">
        <f t="shared" si="8"/>
        <v>0</v>
      </c>
      <c r="H135" s="29">
        <f t="shared" si="9"/>
        <v>0</v>
      </c>
      <c r="I135" s="26" t="s">
        <v>142</v>
      </c>
      <c r="J135" s="26" t="s">
        <v>142</v>
      </c>
      <c r="K135" s="26" t="s">
        <v>142</v>
      </c>
      <c r="L135" s="26">
        <v>3</v>
      </c>
      <c r="M135" s="28">
        <f t="shared" si="10"/>
        <v>0</v>
      </c>
    </row>
    <row r="136" spans="1:13" x14ac:dyDescent="0.35">
      <c r="A136" s="2" t="s">
        <v>61</v>
      </c>
      <c r="B136" s="2" t="s">
        <v>207</v>
      </c>
      <c r="C136" s="12">
        <v>4</v>
      </c>
      <c r="D136" s="19">
        <v>3</v>
      </c>
      <c r="E136" s="19">
        <v>3</v>
      </c>
      <c r="F136" s="19">
        <v>3</v>
      </c>
      <c r="G136" s="22">
        <f t="shared" si="8"/>
        <v>0</v>
      </c>
      <c r="H136" s="29">
        <f t="shared" si="9"/>
        <v>0</v>
      </c>
      <c r="I136" s="26" t="s">
        <v>61</v>
      </c>
      <c r="J136" s="26" t="s">
        <v>61</v>
      </c>
      <c r="K136" s="26" t="s">
        <v>61</v>
      </c>
      <c r="L136" s="26">
        <v>3</v>
      </c>
      <c r="M136" s="28">
        <f t="shared" si="10"/>
        <v>0</v>
      </c>
    </row>
    <row r="137" spans="1:13" x14ac:dyDescent="0.35">
      <c r="A137" s="8" t="s">
        <v>90</v>
      </c>
      <c r="B137" s="8" t="s">
        <v>279</v>
      </c>
      <c r="C137" s="13">
        <v>4</v>
      </c>
      <c r="D137" s="20">
        <v>2</v>
      </c>
      <c r="E137" s="20">
        <v>4</v>
      </c>
      <c r="F137" s="20">
        <v>4</v>
      </c>
      <c r="G137" s="22">
        <f t="shared" si="8"/>
        <v>2</v>
      </c>
      <c r="H137" s="29">
        <f t="shared" si="9"/>
        <v>1</v>
      </c>
      <c r="I137" s="26" t="s">
        <v>90</v>
      </c>
      <c r="J137" s="26" t="s">
        <v>90</v>
      </c>
      <c r="K137" s="26" t="s">
        <v>90</v>
      </c>
      <c r="L137" s="26">
        <v>4</v>
      </c>
      <c r="M137" s="28">
        <f t="shared" si="10"/>
        <v>0</v>
      </c>
    </row>
    <row r="138" spans="1:13" x14ac:dyDescent="0.35">
      <c r="A138" s="2" t="s">
        <v>113</v>
      </c>
      <c r="B138" s="2" t="s">
        <v>323</v>
      </c>
      <c r="C138" s="12">
        <v>3</v>
      </c>
      <c r="D138" s="19">
        <v>3</v>
      </c>
      <c r="E138" s="19">
        <v>1</v>
      </c>
      <c r="F138" s="19">
        <v>1</v>
      </c>
      <c r="G138" s="22">
        <f t="shared" si="8"/>
        <v>-2</v>
      </c>
      <c r="H138" s="29">
        <f t="shared" si="9"/>
        <v>-0.66666666666666674</v>
      </c>
      <c r="I138" s="26" t="s">
        <v>113</v>
      </c>
      <c r="J138" s="26" t="s">
        <v>113</v>
      </c>
      <c r="K138" s="26" t="s">
        <v>113</v>
      </c>
      <c r="L138" s="26">
        <v>1</v>
      </c>
      <c r="M138" s="28">
        <f t="shared" si="10"/>
        <v>0</v>
      </c>
    </row>
    <row r="139" spans="1:13" x14ac:dyDescent="0.35">
      <c r="A139" s="8" t="s">
        <v>143</v>
      </c>
      <c r="B139" s="8" t="s">
        <v>199</v>
      </c>
      <c r="C139" s="13">
        <v>5</v>
      </c>
      <c r="D139" s="20">
        <v>2</v>
      </c>
      <c r="E139" s="20">
        <v>2</v>
      </c>
      <c r="F139" s="20">
        <v>2</v>
      </c>
      <c r="G139" s="22">
        <f t="shared" si="8"/>
        <v>0</v>
      </c>
      <c r="H139" s="29">
        <f t="shared" si="9"/>
        <v>0</v>
      </c>
      <c r="I139" s="26" t="s">
        <v>143</v>
      </c>
      <c r="J139" s="26" t="s">
        <v>143</v>
      </c>
      <c r="K139" s="26" t="s">
        <v>143</v>
      </c>
      <c r="L139" s="26">
        <v>2</v>
      </c>
      <c r="M139" s="28">
        <f t="shared" si="10"/>
        <v>0</v>
      </c>
    </row>
    <row r="140" spans="1:13" x14ac:dyDescent="0.35">
      <c r="A140" s="2" t="s">
        <v>21</v>
      </c>
      <c r="B140" s="2" t="s">
        <v>246</v>
      </c>
      <c r="C140" s="12">
        <v>2</v>
      </c>
      <c r="D140" s="19">
        <v>2</v>
      </c>
      <c r="E140" s="19">
        <v>3</v>
      </c>
      <c r="F140" s="19">
        <v>4</v>
      </c>
      <c r="G140" s="22">
        <f t="shared" si="8"/>
        <v>2</v>
      </c>
      <c r="H140" s="29">
        <f t="shared" si="9"/>
        <v>1</v>
      </c>
      <c r="I140" s="26" t="s">
        <v>21</v>
      </c>
      <c r="J140" s="26" t="s">
        <v>21</v>
      </c>
      <c r="K140" s="26" t="s">
        <v>21</v>
      </c>
      <c r="L140" s="26">
        <v>4</v>
      </c>
      <c r="M140" s="28">
        <f t="shared" si="10"/>
        <v>1</v>
      </c>
    </row>
    <row r="141" spans="1:13" x14ac:dyDescent="0.35">
      <c r="A141" s="8" t="s">
        <v>91</v>
      </c>
      <c r="B141" s="8" t="s">
        <v>329</v>
      </c>
      <c r="C141" s="13">
        <v>4</v>
      </c>
      <c r="D141" s="20">
        <v>2</v>
      </c>
      <c r="E141" s="20">
        <v>3</v>
      </c>
      <c r="F141" s="20">
        <v>3</v>
      </c>
      <c r="G141" s="22">
        <f t="shared" si="8"/>
        <v>1</v>
      </c>
      <c r="H141" s="29">
        <f t="shared" si="9"/>
        <v>0.5</v>
      </c>
      <c r="I141" s="26" t="s">
        <v>91</v>
      </c>
      <c r="J141" s="26" t="s">
        <v>91</v>
      </c>
      <c r="K141" s="26" t="s">
        <v>91</v>
      </c>
      <c r="L141" s="26">
        <v>3</v>
      </c>
      <c r="M141" s="28">
        <f t="shared" si="10"/>
        <v>0</v>
      </c>
    </row>
    <row r="142" spans="1:13" x14ac:dyDescent="0.35">
      <c r="A142" s="2" t="s">
        <v>125</v>
      </c>
      <c r="B142" s="2" t="s">
        <v>296</v>
      </c>
      <c r="C142" s="12">
        <v>2</v>
      </c>
      <c r="D142" s="19">
        <v>2</v>
      </c>
      <c r="E142" s="19">
        <v>2</v>
      </c>
      <c r="F142" s="19">
        <v>2</v>
      </c>
      <c r="G142" s="22">
        <f t="shared" si="8"/>
        <v>0</v>
      </c>
      <c r="H142" s="29">
        <f t="shared" si="9"/>
        <v>0</v>
      </c>
      <c r="I142" s="26" t="s">
        <v>125</v>
      </c>
      <c r="J142" s="26" t="s">
        <v>125</v>
      </c>
      <c r="K142" s="26" t="s">
        <v>125</v>
      </c>
      <c r="L142" s="26">
        <v>2</v>
      </c>
      <c r="M142" s="28">
        <f t="shared" si="10"/>
        <v>0</v>
      </c>
    </row>
    <row r="143" spans="1:13" x14ac:dyDescent="0.35">
      <c r="A143" s="8" t="s">
        <v>132</v>
      </c>
      <c r="B143" s="8" t="s">
        <v>300</v>
      </c>
      <c r="C143" s="13">
        <v>2</v>
      </c>
      <c r="D143" s="20">
        <v>2</v>
      </c>
      <c r="E143" s="20">
        <v>2</v>
      </c>
      <c r="F143" s="20">
        <v>2</v>
      </c>
      <c r="G143" s="22">
        <f t="shared" si="8"/>
        <v>0</v>
      </c>
      <c r="H143" s="29">
        <f t="shared" si="9"/>
        <v>0</v>
      </c>
      <c r="I143" s="26" t="s">
        <v>132</v>
      </c>
      <c r="J143" s="26" t="s">
        <v>132</v>
      </c>
      <c r="K143" s="26" t="s">
        <v>132</v>
      </c>
      <c r="L143" s="26">
        <v>2</v>
      </c>
      <c r="M143" s="28">
        <f t="shared" si="10"/>
        <v>0</v>
      </c>
    </row>
    <row r="144" spans="1:13" x14ac:dyDescent="0.35">
      <c r="A144" s="2" t="s">
        <v>5</v>
      </c>
      <c r="B144" s="2" t="s">
        <v>238</v>
      </c>
      <c r="C144" s="12">
        <v>1</v>
      </c>
      <c r="D144" s="19">
        <v>2</v>
      </c>
      <c r="E144" s="19">
        <v>2</v>
      </c>
      <c r="F144" s="19">
        <v>2</v>
      </c>
      <c r="G144" s="22">
        <f t="shared" si="8"/>
        <v>0</v>
      </c>
      <c r="H144" s="29">
        <f t="shared" si="9"/>
        <v>0</v>
      </c>
      <c r="I144" s="26" t="s">
        <v>5</v>
      </c>
      <c r="J144" s="26" t="s">
        <v>5</v>
      </c>
      <c r="K144" s="26" t="s">
        <v>5</v>
      </c>
      <c r="L144" s="26">
        <v>2</v>
      </c>
      <c r="M144" s="28">
        <f t="shared" si="10"/>
        <v>0</v>
      </c>
    </row>
    <row r="145" spans="1:13" x14ac:dyDescent="0.35">
      <c r="A145" s="8" t="s">
        <v>118</v>
      </c>
      <c r="B145" s="8" t="s">
        <v>292</v>
      </c>
      <c r="C145" s="13">
        <v>1</v>
      </c>
      <c r="D145" s="20">
        <v>2</v>
      </c>
      <c r="E145" s="20">
        <v>2</v>
      </c>
      <c r="F145" s="20">
        <v>2</v>
      </c>
      <c r="G145" s="22">
        <f t="shared" si="8"/>
        <v>0</v>
      </c>
      <c r="H145" s="29">
        <f t="shared" si="9"/>
        <v>0</v>
      </c>
      <c r="I145" s="26" t="s">
        <v>118</v>
      </c>
      <c r="J145" s="26" t="s">
        <v>118</v>
      </c>
      <c r="K145" s="26" t="s">
        <v>118</v>
      </c>
      <c r="L145" s="26">
        <v>2</v>
      </c>
      <c r="M145" s="28">
        <f t="shared" si="10"/>
        <v>0</v>
      </c>
    </row>
    <row r="146" spans="1:13" x14ac:dyDescent="0.35">
      <c r="A146" s="2" t="s">
        <v>48</v>
      </c>
      <c r="B146" s="2" t="s">
        <v>263</v>
      </c>
      <c r="C146" s="12">
        <v>1</v>
      </c>
      <c r="D146" s="19">
        <v>2</v>
      </c>
      <c r="E146" s="19">
        <v>2</v>
      </c>
      <c r="F146" s="19">
        <v>2</v>
      </c>
      <c r="G146" s="22">
        <f t="shared" si="8"/>
        <v>0</v>
      </c>
      <c r="H146" s="29">
        <f t="shared" si="9"/>
        <v>0</v>
      </c>
      <c r="I146" s="26" t="s">
        <v>48</v>
      </c>
      <c r="J146" s="26" t="s">
        <v>48</v>
      </c>
      <c r="K146" s="26" t="s">
        <v>48</v>
      </c>
      <c r="L146" s="26">
        <v>2</v>
      </c>
      <c r="M146" s="28">
        <f t="shared" si="10"/>
        <v>0</v>
      </c>
    </row>
    <row r="147" spans="1:13" x14ac:dyDescent="0.35">
      <c r="A147" s="8" t="s">
        <v>81</v>
      </c>
      <c r="B147" s="8" t="s">
        <v>276</v>
      </c>
      <c r="C147" s="13">
        <v>6</v>
      </c>
      <c r="D147" s="20">
        <v>4</v>
      </c>
      <c r="E147" s="20">
        <v>3</v>
      </c>
      <c r="F147" s="20">
        <v>4</v>
      </c>
      <c r="G147" s="22">
        <f t="shared" si="8"/>
        <v>0</v>
      </c>
      <c r="H147" s="29">
        <f t="shared" si="9"/>
        <v>0</v>
      </c>
      <c r="I147" s="26" t="s">
        <v>81</v>
      </c>
      <c r="J147" s="26" t="s">
        <v>81</v>
      </c>
      <c r="K147" s="26" t="s">
        <v>81</v>
      </c>
      <c r="L147" s="26">
        <v>4</v>
      </c>
      <c r="M147" s="28">
        <f t="shared" si="10"/>
        <v>1</v>
      </c>
    </row>
    <row r="148" spans="1:13" x14ac:dyDescent="0.35">
      <c r="A148" s="2" t="s">
        <v>78</v>
      </c>
      <c r="B148" s="2" t="s">
        <v>274</v>
      </c>
      <c r="C148" s="12">
        <v>2</v>
      </c>
      <c r="D148" s="19">
        <v>4</v>
      </c>
      <c r="E148" s="19">
        <v>1</v>
      </c>
      <c r="F148" s="19">
        <v>1</v>
      </c>
      <c r="G148" s="22">
        <f t="shared" si="8"/>
        <v>-3</v>
      </c>
      <c r="H148" s="29">
        <f t="shared" si="9"/>
        <v>-0.75</v>
      </c>
      <c r="I148" s="26" t="s">
        <v>78</v>
      </c>
      <c r="J148" s="26" t="s">
        <v>78</v>
      </c>
      <c r="K148" s="26" t="s">
        <v>78</v>
      </c>
      <c r="L148" s="26">
        <v>1</v>
      </c>
      <c r="M148" s="28">
        <f t="shared" si="10"/>
        <v>0</v>
      </c>
    </row>
    <row r="149" spans="1:13" x14ac:dyDescent="0.35">
      <c r="A149" s="8" t="s">
        <v>35</v>
      </c>
      <c r="B149" s="8" t="s">
        <v>255</v>
      </c>
      <c r="C149" s="13">
        <v>1</v>
      </c>
      <c r="D149" s="20">
        <v>2</v>
      </c>
      <c r="E149" s="20">
        <v>1</v>
      </c>
      <c r="F149" s="20">
        <v>1</v>
      </c>
      <c r="G149" s="22">
        <f t="shared" si="8"/>
        <v>-1</v>
      </c>
      <c r="H149" s="29">
        <f t="shared" si="9"/>
        <v>-0.5</v>
      </c>
      <c r="I149" s="26" t="s">
        <v>35</v>
      </c>
      <c r="J149" s="26" t="s">
        <v>35</v>
      </c>
      <c r="K149" s="26" t="s">
        <v>35</v>
      </c>
      <c r="L149" s="26">
        <v>1</v>
      </c>
      <c r="M149" s="28">
        <f t="shared" si="10"/>
        <v>0</v>
      </c>
    </row>
    <row r="150" spans="1:13" x14ac:dyDescent="0.35">
      <c r="A150" s="2" t="s">
        <v>11</v>
      </c>
      <c r="B150" s="2" t="s">
        <v>240</v>
      </c>
      <c r="C150" s="12">
        <v>1</v>
      </c>
      <c r="D150" s="19">
        <v>1</v>
      </c>
      <c r="E150" s="19">
        <v>1</v>
      </c>
      <c r="F150" s="19">
        <v>1</v>
      </c>
      <c r="G150" s="22">
        <f t="shared" si="8"/>
        <v>0</v>
      </c>
      <c r="H150" s="29">
        <f t="shared" si="9"/>
        <v>0</v>
      </c>
      <c r="I150" s="26" t="s">
        <v>11</v>
      </c>
      <c r="J150" s="26" t="s">
        <v>11</v>
      </c>
      <c r="K150" s="26" t="s">
        <v>11</v>
      </c>
      <c r="L150" s="26">
        <v>1</v>
      </c>
      <c r="M150" s="28">
        <f t="shared" si="10"/>
        <v>0</v>
      </c>
    </row>
    <row r="151" spans="1:13" x14ac:dyDescent="0.35">
      <c r="A151" s="8" t="s">
        <v>318</v>
      </c>
      <c r="B151" s="8" t="s">
        <v>319</v>
      </c>
      <c r="C151" s="13">
        <v>0</v>
      </c>
      <c r="D151" s="20">
        <v>1</v>
      </c>
      <c r="E151" s="20">
        <v>1</v>
      </c>
      <c r="F151" s="20">
        <v>1</v>
      </c>
      <c r="G151" s="22">
        <f t="shared" si="8"/>
        <v>0</v>
      </c>
      <c r="H151" s="29">
        <f t="shared" si="9"/>
        <v>0</v>
      </c>
      <c r="I151" s="26" t="s">
        <v>318</v>
      </c>
      <c r="J151" s="26" t="s">
        <v>318</v>
      </c>
      <c r="K151" s="26" t="s">
        <v>318</v>
      </c>
      <c r="L151" s="26">
        <v>1</v>
      </c>
      <c r="M151" s="28">
        <f t="shared" si="10"/>
        <v>0</v>
      </c>
    </row>
    <row r="152" spans="1:13" x14ac:dyDescent="0.35">
      <c r="A152" s="2" t="s">
        <v>15</v>
      </c>
      <c r="B152" s="2" t="s">
        <v>243</v>
      </c>
      <c r="C152" s="12">
        <v>1</v>
      </c>
      <c r="D152" s="19">
        <v>1</v>
      </c>
      <c r="E152" s="19">
        <v>1</v>
      </c>
      <c r="F152" s="19">
        <v>1</v>
      </c>
      <c r="G152" s="22">
        <f t="shared" si="8"/>
        <v>0</v>
      </c>
      <c r="H152" s="29">
        <f t="shared" si="9"/>
        <v>0</v>
      </c>
      <c r="I152" s="26" t="s">
        <v>15</v>
      </c>
      <c r="J152" s="26" t="s">
        <v>15</v>
      </c>
      <c r="K152" s="26" t="s">
        <v>15</v>
      </c>
      <c r="L152" s="26">
        <v>1</v>
      </c>
      <c r="M152" s="28">
        <f t="shared" si="10"/>
        <v>0</v>
      </c>
    </row>
    <row r="153" spans="1:13" x14ac:dyDescent="0.35">
      <c r="A153" s="2" t="s">
        <v>79</v>
      </c>
      <c r="B153" s="2" t="s">
        <v>275</v>
      </c>
      <c r="C153" s="12">
        <v>1</v>
      </c>
      <c r="D153" s="19">
        <v>1</v>
      </c>
      <c r="E153" s="19">
        <v>1</v>
      </c>
      <c r="F153" s="19">
        <v>1</v>
      </c>
      <c r="G153" s="22">
        <f t="shared" si="8"/>
        <v>0</v>
      </c>
      <c r="H153" s="29">
        <f t="shared" si="9"/>
        <v>0</v>
      </c>
      <c r="I153" s="26" t="s">
        <v>79</v>
      </c>
      <c r="J153" s="26" t="s">
        <v>79</v>
      </c>
      <c r="K153" s="26" t="s">
        <v>79</v>
      </c>
      <c r="L153" s="26">
        <v>1</v>
      </c>
      <c r="M153" s="28">
        <f t="shared" si="10"/>
        <v>0</v>
      </c>
    </row>
    <row r="154" spans="1:13" x14ac:dyDescent="0.35">
      <c r="A154" s="8" t="s">
        <v>317</v>
      </c>
      <c r="B154" s="8" t="s">
        <v>320</v>
      </c>
      <c r="C154" s="13">
        <v>0</v>
      </c>
      <c r="D154" s="20">
        <v>1</v>
      </c>
      <c r="E154" s="20">
        <v>1</v>
      </c>
      <c r="F154" s="20">
        <v>1</v>
      </c>
      <c r="G154" s="22">
        <f t="shared" si="8"/>
        <v>0</v>
      </c>
      <c r="H154" s="29">
        <f t="shared" si="9"/>
        <v>0</v>
      </c>
      <c r="I154" s="26" t="s">
        <v>317</v>
      </c>
      <c r="J154" s="26" t="s">
        <v>317</v>
      </c>
      <c r="K154" s="26" t="s">
        <v>317</v>
      </c>
      <c r="L154" s="26">
        <v>1</v>
      </c>
      <c r="M154" s="28">
        <f t="shared" si="10"/>
        <v>0</v>
      </c>
    </row>
    <row r="155" spans="1:13" x14ac:dyDescent="0.35">
      <c r="A155" s="2" t="s">
        <v>93</v>
      </c>
      <c r="B155" s="2" t="s">
        <v>280</v>
      </c>
      <c r="C155" s="12">
        <v>1</v>
      </c>
      <c r="D155" s="19">
        <v>1</v>
      </c>
      <c r="E155" s="19">
        <v>1</v>
      </c>
      <c r="F155" s="19">
        <v>1</v>
      </c>
      <c r="G155" s="22">
        <f t="shared" si="8"/>
        <v>0</v>
      </c>
      <c r="H155" s="29">
        <f t="shared" si="9"/>
        <v>0</v>
      </c>
      <c r="I155" s="26" t="s">
        <v>93</v>
      </c>
      <c r="J155" s="26" t="s">
        <v>93</v>
      </c>
      <c r="K155" s="26" t="s">
        <v>93</v>
      </c>
      <c r="L155" s="26">
        <v>1</v>
      </c>
      <c r="M155" s="28">
        <f t="shared" si="10"/>
        <v>0</v>
      </c>
    </row>
    <row r="156" spans="1:13" x14ac:dyDescent="0.35">
      <c r="A156" s="8" t="s">
        <v>29</v>
      </c>
      <c r="B156" s="8" t="s">
        <v>228</v>
      </c>
      <c r="C156" s="13">
        <v>1</v>
      </c>
      <c r="D156" s="20">
        <v>1</v>
      </c>
      <c r="E156" s="20">
        <v>1</v>
      </c>
      <c r="F156" s="20">
        <v>1</v>
      </c>
      <c r="G156" s="22">
        <f t="shared" si="8"/>
        <v>0</v>
      </c>
      <c r="H156" s="29">
        <f t="shared" si="9"/>
        <v>0</v>
      </c>
      <c r="I156" s="26" t="s">
        <v>29</v>
      </c>
      <c r="J156" s="26" t="s">
        <v>29</v>
      </c>
      <c r="K156" s="26" t="s">
        <v>29</v>
      </c>
      <c r="L156" s="26">
        <v>1</v>
      </c>
      <c r="M156" s="28">
        <f t="shared" si="10"/>
        <v>0</v>
      </c>
    </row>
    <row r="157" spans="1:13" x14ac:dyDescent="0.35">
      <c r="A157" s="2" t="s">
        <v>43</v>
      </c>
      <c r="B157" s="2" t="s">
        <v>321</v>
      </c>
      <c r="C157" s="12">
        <v>1</v>
      </c>
      <c r="D157" s="19">
        <v>1</v>
      </c>
      <c r="E157" s="19">
        <v>1</v>
      </c>
      <c r="F157" s="19">
        <v>1</v>
      </c>
      <c r="G157" s="22">
        <f t="shared" si="8"/>
        <v>0</v>
      </c>
      <c r="H157" s="29">
        <f t="shared" si="9"/>
        <v>0</v>
      </c>
      <c r="I157" s="26" t="s">
        <v>43</v>
      </c>
      <c r="J157" s="26" t="s">
        <v>43</v>
      </c>
      <c r="K157" s="26" t="s">
        <v>43</v>
      </c>
      <c r="L157" s="26">
        <v>1</v>
      </c>
      <c r="M157" s="28">
        <f t="shared" si="10"/>
        <v>0</v>
      </c>
    </row>
    <row r="158" spans="1:13" x14ac:dyDescent="0.35">
      <c r="A158" s="8" t="s">
        <v>1</v>
      </c>
      <c r="B158" s="8" t="s">
        <v>306</v>
      </c>
      <c r="C158" s="13">
        <v>0</v>
      </c>
      <c r="D158" s="20">
        <v>1</v>
      </c>
      <c r="E158" s="20"/>
      <c r="F158" s="20">
        <v>0</v>
      </c>
      <c r="G158" s="22">
        <f t="shared" si="8"/>
        <v>-1</v>
      </c>
      <c r="H158" s="29"/>
      <c r="I158" s="26" t="s">
        <v>1</v>
      </c>
      <c r="L158" s="16">
        <v>0</v>
      </c>
      <c r="M158" s="28">
        <f t="shared" si="10"/>
        <v>0</v>
      </c>
    </row>
    <row r="159" spans="1:13" x14ac:dyDescent="0.35">
      <c r="A159" s="2" t="s">
        <v>331</v>
      </c>
      <c r="B159" s="2" t="s">
        <v>332</v>
      </c>
      <c r="C159" s="12">
        <v>0</v>
      </c>
      <c r="D159" s="19">
        <v>1</v>
      </c>
      <c r="E159" s="19">
        <v>1</v>
      </c>
      <c r="F159" s="19">
        <v>1</v>
      </c>
      <c r="G159" s="22">
        <f t="shared" si="8"/>
        <v>0</v>
      </c>
      <c r="H159" s="29">
        <f t="shared" si="9"/>
        <v>0</v>
      </c>
      <c r="I159" s="26" t="s">
        <v>331</v>
      </c>
      <c r="J159" s="26" t="s">
        <v>331</v>
      </c>
      <c r="K159" s="26" t="s">
        <v>331</v>
      </c>
      <c r="L159" s="26">
        <v>1</v>
      </c>
      <c r="M159" s="28">
        <f t="shared" si="10"/>
        <v>0</v>
      </c>
    </row>
    <row r="160" spans="1:13" x14ac:dyDescent="0.35">
      <c r="A160" s="8" t="s">
        <v>335</v>
      </c>
      <c r="B160" s="8" t="s">
        <v>336</v>
      </c>
      <c r="C160" s="13">
        <v>0</v>
      </c>
      <c r="D160" s="20">
        <v>0</v>
      </c>
      <c r="E160" s="20">
        <v>1</v>
      </c>
      <c r="F160" s="20">
        <v>1</v>
      </c>
      <c r="G160" s="22">
        <f t="shared" si="8"/>
        <v>1</v>
      </c>
      <c r="H160" s="29"/>
      <c r="I160" s="26" t="s">
        <v>335</v>
      </c>
      <c r="J160" s="26" t="s">
        <v>335</v>
      </c>
      <c r="K160" s="26" t="s">
        <v>335</v>
      </c>
      <c r="L160" s="26">
        <v>1</v>
      </c>
      <c r="M160" s="28">
        <f t="shared" si="10"/>
        <v>0</v>
      </c>
    </row>
    <row r="161" spans="1:13" x14ac:dyDescent="0.35">
      <c r="A161" s="2" t="s">
        <v>18</v>
      </c>
      <c r="B161" s="2" t="s">
        <v>245</v>
      </c>
      <c r="C161" s="12">
        <v>1</v>
      </c>
      <c r="D161" s="19">
        <v>0</v>
      </c>
      <c r="E161" s="19">
        <v>1</v>
      </c>
      <c r="F161" s="19">
        <v>1</v>
      </c>
      <c r="G161" s="22">
        <f t="shared" si="8"/>
        <v>1</v>
      </c>
      <c r="H161" s="29"/>
      <c r="I161" s="26" t="s">
        <v>18</v>
      </c>
      <c r="J161" s="26" t="s">
        <v>18</v>
      </c>
      <c r="K161" s="26" t="s">
        <v>18</v>
      </c>
      <c r="L161" s="26">
        <v>1</v>
      </c>
      <c r="M161" s="28">
        <f t="shared" si="10"/>
        <v>0</v>
      </c>
    </row>
    <row r="162" spans="1:13" x14ac:dyDescent="0.35">
      <c r="A162" s="8" t="s">
        <v>337</v>
      </c>
      <c r="B162" s="8" t="s">
        <v>338</v>
      </c>
      <c r="C162" s="13">
        <v>0</v>
      </c>
      <c r="D162" s="20">
        <v>0</v>
      </c>
      <c r="E162" s="20">
        <v>1</v>
      </c>
      <c r="F162" s="20">
        <v>1</v>
      </c>
      <c r="G162" s="22">
        <f t="shared" si="8"/>
        <v>1</v>
      </c>
      <c r="H162" s="29"/>
      <c r="I162" s="26" t="s">
        <v>337</v>
      </c>
      <c r="J162" s="26" t="s">
        <v>337</v>
      </c>
      <c r="K162" s="26" t="s">
        <v>337</v>
      </c>
      <c r="L162" s="26">
        <v>1</v>
      </c>
      <c r="M162" s="28">
        <f t="shared" si="10"/>
        <v>0</v>
      </c>
    </row>
    <row r="163" spans="1:13" x14ac:dyDescent="0.35">
      <c r="A163" s="2" t="s">
        <v>144</v>
      </c>
      <c r="B163" s="2" t="s">
        <v>302</v>
      </c>
      <c r="C163" s="12">
        <v>1</v>
      </c>
      <c r="D163" s="19">
        <v>1</v>
      </c>
      <c r="E163" s="19"/>
      <c r="F163" s="19">
        <v>0</v>
      </c>
      <c r="G163" s="22">
        <f t="shared" si="8"/>
        <v>-1</v>
      </c>
      <c r="H163" s="29"/>
      <c r="L163" s="16">
        <v>0</v>
      </c>
      <c r="M163" s="28">
        <f t="shared" si="10"/>
        <v>0</v>
      </c>
    </row>
    <row r="164" spans="1:13" x14ac:dyDescent="0.35">
      <c r="A164" s="8" t="s">
        <v>37</v>
      </c>
      <c r="B164" s="8" t="s">
        <v>256</v>
      </c>
      <c r="C164" s="13">
        <v>1</v>
      </c>
      <c r="D164" s="20">
        <v>0</v>
      </c>
      <c r="E164" s="20"/>
      <c r="F164" s="20">
        <v>0</v>
      </c>
      <c r="G164" s="22">
        <f t="shared" si="8"/>
        <v>0</v>
      </c>
      <c r="H164" s="29"/>
      <c r="L164" s="16">
        <v>0</v>
      </c>
      <c r="M164" s="28">
        <f t="shared" si="10"/>
        <v>0</v>
      </c>
    </row>
    <row r="165" spans="1:13" x14ac:dyDescent="0.35">
      <c r="A165" s="2" t="s">
        <v>155</v>
      </c>
      <c r="B165" s="2" t="s">
        <v>264</v>
      </c>
      <c r="C165" s="12">
        <v>1</v>
      </c>
      <c r="D165" s="19">
        <v>0</v>
      </c>
      <c r="E165" s="19"/>
      <c r="F165" s="19">
        <v>0</v>
      </c>
      <c r="G165" s="22">
        <f t="shared" si="8"/>
        <v>0</v>
      </c>
      <c r="H165" s="29"/>
      <c r="L165" s="16">
        <v>0</v>
      </c>
      <c r="M165" s="28">
        <f t="shared" si="10"/>
        <v>0</v>
      </c>
    </row>
    <row r="166" spans="1:13" x14ac:dyDescent="0.35">
      <c r="A166" s="8" t="s">
        <v>311</v>
      </c>
      <c r="B166" s="8" t="s">
        <v>313</v>
      </c>
      <c r="C166" s="13">
        <v>1</v>
      </c>
      <c r="D166" s="20">
        <v>0</v>
      </c>
      <c r="E166" s="20"/>
      <c r="F166" s="20">
        <v>0</v>
      </c>
      <c r="G166" s="22">
        <f t="shared" si="8"/>
        <v>0</v>
      </c>
      <c r="H166" s="29"/>
      <c r="L166" s="16">
        <v>0</v>
      </c>
      <c r="M166" s="28">
        <f t="shared" si="10"/>
        <v>0</v>
      </c>
    </row>
    <row r="167" spans="1:13" x14ac:dyDescent="0.35">
      <c r="A167" s="2" t="s">
        <v>160</v>
      </c>
      <c r="B167" s="2" t="s">
        <v>290</v>
      </c>
      <c r="C167" s="12">
        <v>1</v>
      </c>
      <c r="D167" s="19">
        <v>0</v>
      </c>
      <c r="E167" s="19"/>
      <c r="F167" s="19">
        <v>0</v>
      </c>
      <c r="G167" s="22">
        <f t="shared" si="8"/>
        <v>0</v>
      </c>
      <c r="H167" s="29"/>
      <c r="L167" s="16">
        <v>0</v>
      </c>
      <c r="M167" s="28">
        <f t="shared" si="10"/>
        <v>0</v>
      </c>
    </row>
    <row r="168" spans="1:13" x14ac:dyDescent="0.35">
      <c r="A168" s="8" t="s">
        <v>159</v>
      </c>
      <c r="B168" s="8" t="s">
        <v>272</v>
      </c>
      <c r="C168" s="13">
        <v>1</v>
      </c>
      <c r="D168" s="20">
        <v>0</v>
      </c>
      <c r="E168" s="20"/>
      <c r="F168" s="20">
        <v>0</v>
      </c>
      <c r="G168" s="22">
        <f t="shared" si="8"/>
        <v>0</v>
      </c>
      <c r="H168" s="29"/>
      <c r="L168" s="16">
        <v>0</v>
      </c>
      <c r="M168" s="28">
        <f t="shared" si="10"/>
        <v>0</v>
      </c>
    </row>
    <row r="169" spans="1:13" x14ac:dyDescent="0.35">
      <c r="A169" s="2" t="s">
        <v>128</v>
      </c>
      <c r="B169" s="3" t="s">
        <v>298</v>
      </c>
      <c r="C169" s="12">
        <v>1</v>
      </c>
      <c r="D169" s="11">
        <v>0</v>
      </c>
      <c r="E169" s="19">
        <v>0</v>
      </c>
      <c r="F169" s="19">
        <v>0</v>
      </c>
      <c r="G169" s="22">
        <f t="shared" si="8"/>
        <v>0</v>
      </c>
      <c r="H169" s="29"/>
      <c r="L169" s="16">
        <v>0</v>
      </c>
      <c r="M169" s="28">
        <f t="shared" si="10"/>
        <v>0</v>
      </c>
    </row>
    <row r="170" spans="1:13" x14ac:dyDescent="0.35">
      <c r="A170" s="24"/>
      <c r="B170" s="24" t="s">
        <v>312</v>
      </c>
      <c r="C170" s="21">
        <f>SUM(C4:C169)</f>
        <v>44156</v>
      </c>
      <c r="D170" s="21">
        <f>SUM(D4:D169)</f>
        <v>49347</v>
      </c>
      <c r="E170" s="21">
        <f>SUM(E4:E169)</f>
        <v>51378</v>
      </c>
      <c r="F170" s="21">
        <f>SUM(F4:F169)</f>
        <v>51331</v>
      </c>
      <c r="G170" s="22">
        <f>F170-D170</f>
        <v>1984</v>
      </c>
      <c r="H170" s="29">
        <f t="shared" si="9"/>
        <v>4.0205078322897103E-2</v>
      </c>
    </row>
    <row r="171" spans="1:13" x14ac:dyDescent="0.35">
      <c r="A171" s="25" t="s">
        <v>69</v>
      </c>
      <c r="B171" s="25" t="s">
        <v>304</v>
      </c>
      <c r="C171" s="14">
        <v>312518</v>
      </c>
      <c r="D171" s="14">
        <v>314535</v>
      </c>
      <c r="E171" s="14">
        <v>317242</v>
      </c>
      <c r="F171" s="14">
        <v>317486</v>
      </c>
      <c r="G171" s="22">
        <f t="shared" si="8"/>
        <v>2951</v>
      </c>
      <c r="H171" s="29">
        <f t="shared" si="9"/>
        <v>9.382103740442238E-3</v>
      </c>
      <c r="I171" s="16">
        <v>316826</v>
      </c>
      <c r="K171" s="26" t="s">
        <v>69</v>
      </c>
      <c r="L171" s="26">
        <v>317486</v>
      </c>
    </row>
    <row r="172" spans="1:13" x14ac:dyDescent="0.35">
      <c r="G172" s="34"/>
      <c r="H172" s="35"/>
    </row>
    <row r="173" spans="1:13" ht="15" thickBot="1" x14ac:dyDescent="0.4">
      <c r="A173" s="15" t="s">
        <v>314</v>
      </c>
      <c r="B173" s="15"/>
      <c r="C173" s="9">
        <f t="shared" ref="C173" si="11">C170+C171</f>
        <v>356674</v>
      </c>
      <c r="D173" s="9">
        <f>D170+D171</f>
        <v>363882</v>
      </c>
      <c r="E173" s="9">
        <f>E170+E171</f>
        <v>368620</v>
      </c>
      <c r="F173" s="9">
        <f>F170+F171</f>
        <v>368817</v>
      </c>
      <c r="G173" s="30"/>
      <c r="H173" s="31"/>
    </row>
    <row r="174" spans="1:13" ht="15" thickTop="1" x14ac:dyDescent="0.35">
      <c r="G174" s="32"/>
      <c r="H174" s="33"/>
    </row>
    <row r="175" spans="1:13" x14ac:dyDescent="0.35">
      <c r="A175" s="5" t="s">
        <v>316</v>
      </c>
    </row>
    <row r="176" spans="1:13" x14ac:dyDescent="0.35">
      <c r="A176" s="5" t="s">
        <v>343</v>
      </c>
    </row>
    <row r="177" spans="3:8" ht="16.5" customHeight="1" x14ac:dyDescent="0.35"/>
    <row r="178" spans="3:8" ht="18" customHeight="1" x14ac:dyDescent="0.35"/>
    <row r="179" spans="3:8" ht="6.75" customHeight="1" x14ac:dyDescent="0.35">
      <c r="H179" s="27"/>
    </row>
    <row r="180" spans="3:8" x14ac:dyDescent="0.35">
      <c r="H180" s="27"/>
    </row>
    <row r="184" spans="3:8" x14ac:dyDescent="0.35">
      <c r="C184" s="11"/>
      <c r="D184" s="17"/>
      <c r="E184" s="17"/>
      <c r="F184" s="17"/>
      <c r="G184" s="17"/>
    </row>
    <row r="185" spans="3:8" x14ac:dyDescent="0.35">
      <c r="C185" s="11"/>
      <c r="D185" s="11"/>
      <c r="E185" s="11"/>
      <c r="F185" s="11"/>
      <c r="G185" s="11"/>
    </row>
    <row r="186" spans="3:8" x14ac:dyDescent="0.35">
      <c r="C186" s="11"/>
      <c r="D186" s="11"/>
      <c r="E186" s="11"/>
      <c r="F186" s="11"/>
      <c r="G186" s="11"/>
    </row>
    <row r="187" spans="3:8" x14ac:dyDescent="0.35">
      <c r="C187" s="11"/>
      <c r="D187" s="11"/>
      <c r="E187" s="11"/>
      <c r="F187" s="11"/>
      <c r="G187" s="11"/>
    </row>
  </sheetData>
  <sortState ref="J5:K164">
    <sortCondition descending="1" ref="K5:K164"/>
  </sortState>
  <conditionalFormatting sqref="G4:G173 H4:H171">
    <cfRule type="cellIs" dxfId="1" priority="155" operator="lessThan">
      <formula>0</formula>
    </cfRule>
  </conditionalFormatting>
  <conditionalFormatting sqref="H17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C170:D170 E170:F17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2021-01-11T10:44:30Z</dcterms:modified>
</cp:coreProperties>
</file>