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september\"/>
    </mc:Choice>
  </mc:AlternateContent>
  <bookViews>
    <workbookView xWindow="0" yWindow="0" windowWidth="28800" windowHeight="12990"/>
  </bookViews>
  <sheets>
    <sheet name="Sheet1" sheetId="1" r:id="rId1"/>
  </sheets>
  <definedNames>
    <definedName name="_xlnm._FilterDatabase" localSheetId="0" hidden="1">Sheet1!$A$4:$G$171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5" i="1" l="1"/>
  <c r="G175" i="1"/>
  <c r="G173" i="1"/>
  <c r="G17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5" i="1"/>
  <c r="F172" i="1"/>
  <c r="E17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5" i="1"/>
  <c r="F164" i="1" l="1"/>
  <c r="E172" i="1" l="1"/>
  <c r="F5" i="1" l="1"/>
  <c r="F47" i="1" l="1"/>
  <c r="F26" i="1" l="1"/>
  <c r="F162" i="1" l="1"/>
  <c r="F170" i="1" l="1"/>
  <c r="F171" i="1"/>
  <c r="F173" i="1"/>
  <c r="F169" i="1"/>
  <c r="F168" i="1"/>
  <c r="F167" i="1"/>
  <c r="F6" i="1"/>
  <c r="F8" i="1"/>
  <c r="F7" i="1"/>
  <c r="F9" i="1"/>
  <c r="F10" i="1"/>
  <c r="F11" i="1"/>
  <c r="F12" i="1"/>
  <c r="F13" i="1"/>
  <c r="F15" i="1"/>
  <c r="F14" i="1"/>
  <c r="F17" i="1"/>
  <c r="F16" i="1"/>
  <c r="F18" i="1"/>
  <c r="F19" i="1"/>
  <c r="F21" i="1"/>
  <c r="F20" i="1"/>
  <c r="F23" i="1"/>
  <c r="F22" i="1"/>
  <c r="F24" i="1"/>
  <c r="F25" i="1"/>
  <c r="F27" i="1"/>
  <c r="F31" i="1"/>
  <c r="F32" i="1"/>
  <c r="F28" i="1"/>
  <c r="F29" i="1"/>
  <c r="F34" i="1"/>
  <c r="F33" i="1"/>
  <c r="F30" i="1"/>
  <c r="F35" i="1"/>
  <c r="F41" i="1"/>
  <c r="F45" i="1"/>
  <c r="F38" i="1"/>
  <c r="F42" i="1"/>
  <c r="F37" i="1"/>
  <c r="F36" i="1"/>
  <c r="F39" i="1"/>
  <c r="F43" i="1"/>
  <c r="F44" i="1"/>
  <c r="F40" i="1"/>
  <c r="F48" i="1"/>
  <c r="F49" i="1"/>
  <c r="F46" i="1"/>
  <c r="F50" i="1"/>
  <c r="F58" i="1"/>
  <c r="F51" i="1"/>
  <c r="F52" i="1"/>
  <c r="F56" i="1"/>
  <c r="F57" i="1"/>
  <c r="F53" i="1"/>
  <c r="F55" i="1"/>
  <c r="F61" i="1"/>
  <c r="F62" i="1"/>
  <c r="F65" i="1"/>
  <c r="F64" i="1"/>
  <c r="F60" i="1"/>
  <c r="F67" i="1"/>
  <c r="F66" i="1"/>
  <c r="F73" i="1"/>
  <c r="F69" i="1"/>
  <c r="F59" i="1"/>
  <c r="F54" i="1"/>
  <c r="F68" i="1"/>
  <c r="F63" i="1"/>
  <c r="F70" i="1"/>
  <c r="F72" i="1"/>
  <c r="F75" i="1"/>
  <c r="F71" i="1"/>
  <c r="F74" i="1"/>
  <c r="F78" i="1"/>
  <c r="F82" i="1"/>
  <c r="F81" i="1"/>
  <c r="F80" i="1"/>
  <c r="F76" i="1"/>
  <c r="F79" i="1"/>
  <c r="F84" i="1"/>
  <c r="F77" i="1"/>
  <c r="F83" i="1"/>
  <c r="F86" i="1"/>
  <c r="F85" i="1"/>
  <c r="F90" i="1"/>
  <c r="F87" i="1"/>
  <c r="F88" i="1"/>
  <c r="F92" i="1"/>
  <c r="F91" i="1"/>
  <c r="F93" i="1"/>
  <c r="F89" i="1"/>
  <c r="F97" i="1"/>
  <c r="F100" i="1"/>
  <c r="F108" i="1"/>
  <c r="F94" i="1"/>
  <c r="F120" i="1"/>
  <c r="F102" i="1"/>
  <c r="F99" i="1"/>
  <c r="F112" i="1"/>
  <c r="F105" i="1"/>
  <c r="F95" i="1"/>
  <c r="F98" i="1"/>
  <c r="F101" i="1"/>
  <c r="F106" i="1"/>
  <c r="F109" i="1"/>
  <c r="F104" i="1"/>
  <c r="F96" i="1"/>
  <c r="F107" i="1"/>
  <c r="F116" i="1"/>
  <c r="F103" i="1"/>
  <c r="F123" i="1"/>
  <c r="F140" i="1"/>
  <c r="F132" i="1"/>
  <c r="F114" i="1"/>
  <c r="F117" i="1"/>
  <c r="F124" i="1"/>
  <c r="F125" i="1"/>
  <c r="F130" i="1"/>
  <c r="F118" i="1"/>
  <c r="F115" i="1"/>
  <c r="F149" i="1"/>
  <c r="F126" i="1"/>
  <c r="F148" i="1"/>
  <c r="F127" i="1"/>
  <c r="F128" i="1"/>
  <c r="F119" i="1"/>
  <c r="F133" i="1"/>
  <c r="F134" i="1"/>
  <c r="F110" i="1"/>
  <c r="F139" i="1"/>
  <c r="F135" i="1"/>
  <c r="F136" i="1"/>
  <c r="F122" i="1"/>
  <c r="F111" i="1"/>
  <c r="F137" i="1"/>
  <c r="F141" i="1"/>
  <c r="F121" i="1"/>
  <c r="F113" i="1"/>
  <c r="F138" i="1"/>
  <c r="F142" i="1"/>
  <c r="F131" i="1"/>
  <c r="F143" i="1"/>
  <c r="F144" i="1"/>
  <c r="F129" i="1"/>
  <c r="F145" i="1"/>
  <c r="F150" i="1"/>
  <c r="F146" i="1"/>
  <c r="F151" i="1"/>
  <c r="F152" i="1"/>
  <c r="F153" i="1"/>
  <c r="F147" i="1"/>
  <c r="F154" i="1"/>
  <c r="F155" i="1"/>
  <c r="F156" i="1"/>
  <c r="F157" i="1"/>
  <c r="F158" i="1"/>
  <c r="F165" i="1"/>
  <c r="F159" i="1"/>
  <c r="F160" i="1"/>
  <c r="F161" i="1"/>
  <c r="F166" i="1"/>
  <c r="F163" i="1"/>
  <c r="D172" i="1" l="1"/>
  <c r="D175" i="1" l="1"/>
  <c r="C172" i="1"/>
  <c r="C175" i="1" l="1"/>
  <c r="H182" i="1" s="1"/>
</calcChain>
</file>

<file path=xl/sharedStrings.xml><?xml version="1.0" encoding="utf-8"?>
<sst xmlns="http://schemas.openxmlformats.org/spreadsheetml/2006/main" count="510" uniqueCount="347">
  <si>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</si>
  <si>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</si>
  <si>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</si>
  <si>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</si>
  <si>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</si>
  <si>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</si>
  <si>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</si>
  <si>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</si>
  <si>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</si>
  <si>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</si>
  <si>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</si>
  <si>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</si>
  <si>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</si>
  <si>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</si>
  <si>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</si>
  <si>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</si>
  <si>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</si>
  <si>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</si>
  <si>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</si>
  <si>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</si>
  <si>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</si>
  <si>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</si>
  <si>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</si>
  <si>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</si>
  <si>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</si>
  <si>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</si>
  <si>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</si>
  <si>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</si>
  <si>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</si>
  <si>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</si>
  <si>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</si>
  <si>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</si>
  <si>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</si>
  <si>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</si>
  <si>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</si>
  <si>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</si>
  <si>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</si>
  <si>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</si>
  <si>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</si>
  <si>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</si>
  <si>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</si>
  <si>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</si>
  <si>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</si>
  <si>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</si>
  <si>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</si>
  <si>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</si>
  <si>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</si>
  <si>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</si>
  <si>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</si>
  <si>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</si>
  <si>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</si>
  <si>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</si>
  <si>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</si>
  <si>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</si>
  <si>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</si>
  <si>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</si>
  <si>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</si>
  <si>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</si>
  <si>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</si>
  <si>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</si>
  <si>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</si>
  <si>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</si>
  <si>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</si>
  <si>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</si>
  <si>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</si>
  <si>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</si>
  <si>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</si>
  <si>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</si>
  <si>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</si>
  <si>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</si>
  <si>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</si>
  <si>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</si>
  <si>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</si>
  <si>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</si>
  <si>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</si>
  <si>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</si>
  <si>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</si>
  <si>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</si>
  <si>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</si>
  <si>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</si>
  <si>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</si>
  <si>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</si>
  <si>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</si>
  <si>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</si>
  <si>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</si>
  <si>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</si>
  <si>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</si>
  <si>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</si>
  <si>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</si>
  <si>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</si>
  <si>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</si>
  <si>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</si>
  <si>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</si>
  <si>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</si>
  <si>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</si>
  <si>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</si>
  <si>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</si>
  <si>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</si>
  <si>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</si>
  <si>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</si>
  <si>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</si>
  <si>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</si>
  <si>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</si>
  <si>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</si>
  <si>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</si>
  <si>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</si>
  <si>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</si>
  <si>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</si>
  <si>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</si>
  <si>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</si>
  <si>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</si>
  <si>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</si>
  <si>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</si>
  <si>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</si>
  <si>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</si>
  <si>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</si>
  <si>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</si>
  <si>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</si>
  <si>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</si>
  <si>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</si>
  <si>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</si>
  <si>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</si>
  <si>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</si>
  <si>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</si>
  <si>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</si>
  <si>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</si>
  <si>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</si>
  <si>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</si>
  <si>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</si>
  <si>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</si>
  <si>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</si>
  <si>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</si>
  <si>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</si>
  <si>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</si>
  <si>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</si>
  <si>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</si>
  <si>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</si>
  <si>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</si>
  <si>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</si>
  <si>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</si>
  <si>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</si>
  <si>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</si>
  <si>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</si>
  <si>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</si>
  <si>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</si>
  <si>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</si>
  <si>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</si>
  <si>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</si>
  <si>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</si>
  <si>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</si>
  <si>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</si>
  <si>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</si>
  <si>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</si>
  <si>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</si>
  <si>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</si>
  <si>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</si>
  <si>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</si>
  <si>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</si>
  <si>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</si>
  <si>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</si>
  <si>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</si>
  <si>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</si>
  <si>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</si>
  <si>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</si>
  <si>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</si>
  <si>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</si>
  <si>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</si>
  <si>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</si>
  <si>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</si>
  <si>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</si>
  <si>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</si>
  <si>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</si>
  <si>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</si>
  <si>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</si>
  <si>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</si>
  <si>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</si>
  <si>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</si>
  <si>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</si>
  <si>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</si>
  <si>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</si>
  <si>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</si>
  <si>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</si>
  <si>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</si>
  <si>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</si>
  <si>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</si>
  <si>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</si>
  <si>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</si>
  <si>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</si>
  <si>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</si>
  <si>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</si>
  <si>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</si>
  <si>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</si>
  <si>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</si>
  <si>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</si>
  <si>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</si>
  <si>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</si>
  <si>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</si>
  <si>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</si>
  <si>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</si>
  <si>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</si>
  <si>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</si>
  <si>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</si>
  <si>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</si>
  <si>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</si>
  <si>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</si>
  <si>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</si>
  <si>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</si>
  <si>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</si>
  <si>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</si>
  <si>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</si>
  <si>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</si>
  <si>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</si>
  <si>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</si>
  <si>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</si>
  <si>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</si>
  <si>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</si>
  <si>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</si>
  <si>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</si>
  <si>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</si>
  <si>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</si>
  <si>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</si>
  <si>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</si>
  <si>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</si>
  <si>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</si>
  <si>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</si>
  <si>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</si>
  <si>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</si>
  <si>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</si>
  <si>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</si>
  <si>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</si>
  <si>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</si>
  <si>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</si>
  <si>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</si>
  <si>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</si>
  <si>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</si>
  <si>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</si>
  <si>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</si>
  <si>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</si>
  <si>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</si>
  <si>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</si>
  <si>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</si>
  <si>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</si>
  <si>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</si>
  <si>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</si>
  <si>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</si>
  <si>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</si>
  <si>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</si>
  <si>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</si>
  <si>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</si>
  <si>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</si>
  <si>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</si>
  <si>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</si>
  <si>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</si>
  <si>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</si>
  <si>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</si>
  <si>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</si>
  <si>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</si>
  <si>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</si>
  <si>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</si>
  <si>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</si>
  <si>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</si>
  <si>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</si>
  <si>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</si>
  <si>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</si>
  <si>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</si>
  <si>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</si>
  <si>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</si>
  <si>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</si>
  <si>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</si>
  <si>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</si>
  <si>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</si>
  <si>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</si>
  <si>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</si>
  <si>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</si>
  <si>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</si>
  <si>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</si>
  <si>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</si>
  <si>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</si>
  <si>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</si>
  <si>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</si>
  <si>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Makedónía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</si>
  <si>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</si>
  <si>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</si>
  <si>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</si>
  <si>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</si>
  <si>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</si>
  <si>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</si>
  <si>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</si>
  <si>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</si>
  <si>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</si>
  <si>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</si>
  <si>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</si>
  <si>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</si>
  <si>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</si>
  <si>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</si>
  <si>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</si>
  <si>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</si>
  <si>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</si>
  <si>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</si>
  <si>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</si>
  <si>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</si>
  <si>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</si>
  <si>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</si>
  <si>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</si>
  <si>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</si>
  <si>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</si>
  <si>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</si>
  <si>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</si>
  <si>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</si>
  <si>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</si>
  <si>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</si>
  <si>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</si>
  <si>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</si>
  <si>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</si>
  <si>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Alls erlendir ríkisborgarar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</si>
  <si>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</si>
  <si>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</si>
  <si>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</si>
  <si>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</si>
  <si>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</si>
  <si>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</si>
  <si>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</si>
  <si>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</si>
  <si>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</si>
  <si>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</si>
  <si>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</si>
  <si>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</si>
  <si>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</si>
  <si>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</si>
  <si>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</si>
  <si>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</si>
  <si>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</si>
  <si>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</si>
  <si>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</si>
  <si>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</si>
  <si>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</si>
  <si>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</si>
  <si>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</si>
  <si>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Óman</t>
  </si>
  <si>
    <t>LA</t>
  </si>
  <si>
    <t>Laos</t>
  </si>
  <si>
    <t>Þessar tölur byggja á skráningu einstaklinga til heimilis á Íslandi eftir þjóðerni samkvæmt skrám Þjóðskrár Íslands þann 4. ágúst sl.</t>
  </si>
  <si>
    <t>Filippseyjar</t>
  </si>
  <si>
    <t>Breytingar m. 1.12.19 og 1.9.20</t>
  </si>
  <si>
    <t>(No column name)</t>
  </si>
  <si>
    <t>Þjóðskrá Íslands - 9. september  2020</t>
  </si>
  <si>
    <t>Br. m. 1.12.19 og 1.09.20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</si>
</sst>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3" fontId="1" fillId="2" borderId="2" xfId="0" applyNumberFormat="1" applyFont="1" applyFill="1" applyBorder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0" fontId="6" fillId="2" borderId="0" xfId="0" applyFont="1" applyFill="1"/>
    <xf numFmtId="3" fontId="6" fillId="2" borderId="0" xfId="0" applyNumberFormat="1" applyFont="1" applyFill="1"/>
    <xf numFmtId="1" fontId="0" fillId="2" borderId="0" xfId="0" applyNumberFormat="1" applyFont="1" applyFill="1" applyAlignment="1">
      <alignment horizontal="center"/>
    </xf>
    <xf numFmtId="0" fontId="7" fillId="2" borderId="0" xfId="0" applyFont="1" applyFill="1"/>
    <xf numFmtId="3" fontId="8" fillId="2" borderId="0" xfId="0" applyNumberFormat="1" applyFont="1" applyFill="1" applyAlignment="1">
      <alignment horizontal="center"/>
    </xf>
    <xf numFmtId="3" fontId="8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" fontId="10" fillId="4" borderId="0" xfId="0" applyNumberFormat="1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3" fontId="11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5" fontId="11" fillId="3" borderId="3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2" borderId="0" xfId="0" applyFont="1" applyFill="1"/>
  </cellXfs>
  <cellStyles count="1">
    <cellStyle name="Normal" xfId="0" builtinId="0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"/>
  <sheetViews>
    <sheetView tabSelected="1" topLeftCell="A10" zoomScale="112" zoomScaleNormal="112" workbookViewId="0">
      <selection activeCell="C16" sqref="C16"/>
    </sheetView>
  </sheetViews>
  <sheetFormatPr defaultColWidth="9.1796875" defaultRowHeight="14.5" x14ac:dyDescent="0.35"/>
  <cols>
    <col min="1" max="1" width="5.1796875" style="1" customWidth="1"/>
    <col min="2" max="2" width="23.453125" style="1" customWidth="1"/>
    <col min="3" max="3" width="15.54296875" style="12" customWidth="1"/>
    <col min="4" max="5" width="13.1796875" style="12" customWidth="1"/>
    <col min="6" max="6" width="23.54296875" style="12" bestFit="1" customWidth="1"/>
    <col min="7" max="7" width="18.81640625" style="12" bestFit="1" customWidth="1"/>
    <col min="8" max="9" width="9.1796875" style="16"/>
    <col min="10" max="10" width="8.54296875" style="16" bestFit="1" customWidth="1"/>
    <col min="11" max="11" width="10.26953125" style="16" customWidth="1"/>
    <col min="12" max="12" width="9.1796875" style="16"/>
    <col min="13" max="13" width="11.54296875" style="16" customWidth="1"/>
    <col min="14" max="14" width="9.1796875" style="16"/>
    <col min="15" max="15" width="10.7265625" style="1" customWidth="1"/>
    <col min="16" max="16384" width="9.1796875" style="1"/>
  </cols>
  <sheetData>
    <row r="1" spans="1:15" ht="18.5" x14ac:dyDescent="0.45">
      <c r="A1" s="4" t="s">
        <v>317</v>
      </c>
      <c r="O1" s="19"/>
    </row>
    <row r="2" spans="1:15" x14ac:dyDescent="0.35">
      <c r="A2" s="5" t="s">
        <v>345</v>
      </c>
      <c r="O2" s="19"/>
    </row>
    <row r="3" spans="1:15" x14ac:dyDescent="0.35">
      <c r="O3" s="19"/>
    </row>
    <row r="4" spans="1:15" ht="16" thickBot="1" x14ac:dyDescent="0.4">
      <c r="A4" s="6" t="s">
        <v>203</v>
      </c>
      <c r="B4" s="7" t="s">
        <v>0</v>
      </c>
      <c r="C4" s="10">
        <v>43435</v>
      </c>
      <c r="D4" s="10">
        <v>43800</v>
      </c>
      <c r="E4" s="10">
        <v>44075</v>
      </c>
      <c r="F4" s="36" t="s">
        <v>343</v>
      </c>
      <c r="G4" s="36" t="s">
        <v>346</v>
      </c>
      <c r="H4" s="16" t="s">
        <v>0</v>
      </c>
      <c r="I4" s="16" t="s">
        <v>344</v>
      </c>
      <c r="O4" s="19"/>
    </row>
    <row r="5" spans="1:15" x14ac:dyDescent="0.35">
      <c r="A5" s="2" t="s">
        <v>110</v>
      </c>
      <c r="B5" s="2" t="s">
        <v>311</v>
      </c>
      <c r="C5" s="12">
        <v>19190</v>
      </c>
      <c r="D5" s="20">
        <v>20674</v>
      </c>
      <c r="E5" s="20">
        <v>21046</v>
      </c>
      <c r="F5" s="25">
        <f t="shared" ref="F5:F36" si="0">E5-D5</f>
        <v>372</v>
      </c>
      <c r="G5" s="26">
        <f>E5/D5-1</f>
        <v>1.799361516881115E-2</v>
      </c>
      <c r="H5" s="16" t="s">
        <v>110</v>
      </c>
      <c r="I5" s="16">
        <v>21046</v>
      </c>
      <c r="J5" s="17">
        <f>I5-E5</f>
        <v>0</v>
      </c>
      <c r="O5" s="19"/>
    </row>
    <row r="6" spans="1:15" x14ac:dyDescent="0.35">
      <c r="A6" s="8" t="s">
        <v>82</v>
      </c>
      <c r="B6" s="8" t="s">
        <v>312</v>
      </c>
      <c r="C6" s="13">
        <v>4094</v>
      </c>
      <c r="D6" s="21">
        <v>4616</v>
      </c>
      <c r="E6" s="21">
        <v>4680</v>
      </c>
      <c r="F6" s="27">
        <f t="shared" si="0"/>
        <v>64</v>
      </c>
      <c r="G6" s="28">
        <f t="shared" ref="G6:G69" si="1">E6/D6-1</f>
        <v>1.3864818024263537E-2</v>
      </c>
      <c r="H6" s="16" t="s">
        <v>82</v>
      </c>
      <c r="I6" s="16">
        <v>4680</v>
      </c>
      <c r="J6" s="17">
        <f t="shared" ref="J6:J69" si="2">I6-E6</f>
        <v>0</v>
      </c>
      <c r="O6" s="19"/>
    </row>
    <row r="7" spans="1:15" x14ac:dyDescent="0.35">
      <c r="A7" s="2" t="s">
        <v>115</v>
      </c>
      <c r="B7" s="2" t="s">
        <v>163</v>
      </c>
      <c r="C7" s="12">
        <v>1509</v>
      </c>
      <c r="D7" s="20">
        <v>2046</v>
      </c>
      <c r="E7" s="20">
        <v>2259</v>
      </c>
      <c r="F7" s="25">
        <f t="shared" si="0"/>
        <v>213</v>
      </c>
      <c r="G7" s="26">
        <f t="shared" si="1"/>
        <v>0.10410557184750724</v>
      </c>
      <c r="H7" s="16" t="s">
        <v>115</v>
      </c>
      <c r="I7" s="16">
        <v>2259</v>
      </c>
      <c r="J7" s="17">
        <f t="shared" si="2"/>
        <v>0</v>
      </c>
      <c r="O7" s="19"/>
    </row>
    <row r="8" spans="1:15" x14ac:dyDescent="0.35">
      <c r="A8" s="8" t="s">
        <v>84</v>
      </c>
      <c r="B8" s="8" t="s">
        <v>162</v>
      </c>
      <c r="C8" s="13">
        <v>1851</v>
      </c>
      <c r="D8" s="21">
        <v>2063</v>
      </c>
      <c r="E8" s="21">
        <v>2185</v>
      </c>
      <c r="F8" s="27">
        <f t="shared" si="0"/>
        <v>122</v>
      </c>
      <c r="G8" s="28">
        <f t="shared" si="1"/>
        <v>5.9137178865729556E-2</v>
      </c>
      <c r="H8" s="16" t="s">
        <v>84</v>
      </c>
      <c r="I8" s="16">
        <v>2185</v>
      </c>
      <c r="J8" s="17">
        <f t="shared" si="2"/>
        <v>0</v>
      </c>
      <c r="O8" s="19"/>
    </row>
    <row r="9" spans="1:15" x14ac:dyDescent="0.35">
      <c r="A9" s="2" t="s">
        <v>112</v>
      </c>
      <c r="B9" s="2" t="s">
        <v>167</v>
      </c>
      <c r="C9" s="12">
        <v>1227</v>
      </c>
      <c r="D9" s="20">
        <v>1407</v>
      </c>
      <c r="E9" s="20">
        <v>1448</v>
      </c>
      <c r="F9" s="25">
        <f t="shared" si="0"/>
        <v>41</v>
      </c>
      <c r="G9" s="26">
        <f t="shared" si="1"/>
        <v>2.9140014214641186E-2</v>
      </c>
      <c r="H9" s="16" t="s">
        <v>112</v>
      </c>
      <c r="I9" s="16">
        <v>1448</v>
      </c>
      <c r="J9" s="17">
        <f t="shared" si="2"/>
        <v>0</v>
      </c>
      <c r="O9" s="19"/>
    </row>
    <row r="10" spans="1:15" x14ac:dyDescent="0.35">
      <c r="A10" s="8" t="s">
        <v>34</v>
      </c>
      <c r="B10" s="8" t="s">
        <v>164</v>
      </c>
      <c r="C10" s="13">
        <v>1289</v>
      </c>
      <c r="D10" s="21">
        <v>1393</v>
      </c>
      <c r="E10" s="21">
        <v>1460</v>
      </c>
      <c r="F10" s="27">
        <f t="shared" si="0"/>
        <v>67</v>
      </c>
      <c r="G10" s="28">
        <f t="shared" si="1"/>
        <v>4.8097631012203879E-2</v>
      </c>
      <c r="H10" s="16" t="s">
        <v>34</v>
      </c>
      <c r="I10" s="16">
        <v>1460</v>
      </c>
      <c r="J10" s="17">
        <f t="shared" si="2"/>
        <v>0</v>
      </c>
    </row>
    <row r="11" spans="1:15" x14ac:dyDescent="0.35">
      <c r="A11" s="2" t="s">
        <v>50</v>
      </c>
      <c r="B11" s="2" t="s">
        <v>165</v>
      </c>
      <c r="C11" s="12">
        <v>1006</v>
      </c>
      <c r="D11" s="20">
        <v>1155</v>
      </c>
      <c r="E11" s="20">
        <v>1213</v>
      </c>
      <c r="F11" s="25">
        <f t="shared" si="0"/>
        <v>58</v>
      </c>
      <c r="G11" s="26">
        <f t="shared" si="1"/>
        <v>5.0216450216450159E-2</v>
      </c>
      <c r="H11" s="16" t="s">
        <v>50</v>
      </c>
      <c r="I11" s="16">
        <v>1213</v>
      </c>
      <c r="J11" s="17">
        <f t="shared" si="2"/>
        <v>0</v>
      </c>
    </row>
    <row r="12" spans="1:15" x14ac:dyDescent="0.35">
      <c r="A12" s="8" t="s">
        <v>45</v>
      </c>
      <c r="B12" s="8" t="s">
        <v>166</v>
      </c>
      <c r="C12" s="13">
        <v>923</v>
      </c>
      <c r="D12" s="21">
        <v>1127</v>
      </c>
      <c r="E12" s="21">
        <v>1193</v>
      </c>
      <c r="F12" s="27">
        <f t="shared" si="0"/>
        <v>66</v>
      </c>
      <c r="G12" s="28">
        <f t="shared" si="1"/>
        <v>5.8562555456965315E-2</v>
      </c>
      <c r="H12" s="16" t="s">
        <v>45</v>
      </c>
      <c r="I12" s="16">
        <v>1193</v>
      </c>
      <c r="J12" s="17">
        <f t="shared" si="2"/>
        <v>0</v>
      </c>
    </row>
    <row r="13" spans="1:15" x14ac:dyDescent="0.35">
      <c r="A13" s="2" t="s">
        <v>108</v>
      </c>
      <c r="B13" s="2" t="s">
        <v>342</v>
      </c>
      <c r="C13" s="12">
        <v>886</v>
      </c>
      <c r="D13" s="20">
        <v>988</v>
      </c>
      <c r="E13" s="20">
        <v>995</v>
      </c>
      <c r="F13" s="25">
        <f t="shared" si="0"/>
        <v>7</v>
      </c>
      <c r="G13" s="26">
        <f t="shared" si="1"/>
        <v>7.0850202429149078E-3</v>
      </c>
      <c r="H13" s="16" t="s">
        <v>108</v>
      </c>
      <c r="I13" s="16">
        <v>995</v>
      </c>
      <c r="J13" s="17">
        <f t="shared" si="2"/>
        <v>0</v>
      </c>
    </row>
    <row r="14" spans="1:15" x14ac:dyDescent="0.35">
      <c r="A14" s="8" t="s">
        <v>60</v>
      </c>
      <c r="B14" s="8" t="s">
        <v>171</v>
      </c>
      <c r="C14" s="13">
        <v>663</v>
      </c>
      <c r="D14" s="21">
        <v>884</v>
      </c>
      <c r="E14" s="21">
        <v>918</v>
      </c>
      <c r="F14" s="27">
        <f t="shared" si="0"/>
        <v>34</v>
      </c>
      <c r="G14" s="28">
        <f t="shared" si="1"/>
        <v>3.8461538461538547E-2</v>
      </c>
      <c r="H14" s="16" t="s">
        <v>60</v>
      </c>
      <c r="I14" s="16">
        <v>918</v>
      </c>
      <c r="J14" s="17">
        <f t="shared" si="2"/>
        <v>0</v>
      </c>
    </row>
    <row r="15" spans="1:15" x14ac:dyDescent="0.35">
      <c r="A15" s="2" t="s">
        <v>36</v>
      </c>
      <c r="B15" s="2" t="s">
        <v>173</v>
      </c>
      <c r="C15" s="12">
        <v>930</v>
      </c>
      <c r="D15" s="20">
        <v>895</v>
      </c>
      <c r="E15" s="20">
        <v>895</v>
      </c>
      <c r="F15" s="25">
        <f t="shared" si="0"/>
        <v>0</v>
      </c>
      <c r="G15" s="26">
        <f t="shared" si="1"/>
        <v>0</v>
      </c>
      <c r="H15" s="16" t="s">
        <v>36</v>
      </c>
      <c r="I15" s="16">
        <v>895</v>
      </c>
      <c r="J15" s="17">
        <f t="shared" si="2"/>
        <v>0</v>
      </c>
    </row>
    <row r="16" spans="1:15" x14ac:dyDescent="0.35">
      <c r="A16" s="8" t="s">
        <v>141</v>
      </c>
      <c r="B16" s="8" t="s">
        <v>168</v>
      </c>
      <c r="C16" s="13">
        <v>738</v>
      </c>
      <c r="D16" s="21">
        <v>802</v>
      </c>
      <c r="E16" s="21">
        <v>774</v>
      </c>
      <c r="F16" s="27">
        <f t="shared" si="0"/>
        <v>-28</v>
      </c>
      <c r="G16" s="28">
        <f t="shared" si="1"/>
        <v>-3.4912718204488824E-2</v>
      </c>
      <c r="H16" s="16" t="s">
        <v>141</v>
      </c>
      <c r="I16" s="16">
        <v>774</v>
      </c>
      <c r="J16" s="17">
        <f t="shared" si="2"/>
        <v>0</v>
      </c>
    </row>
    <row r="17" spans="1:10" x14ac:dyDescent="0.35">
      <c r="A17" s="2" t="s">
        <v>33</v>
      </c>
      <c r="B17" s="2" t="s">
        <v>169</v>
      </c>
      <c r="C17" s="12">
        <v>699</v>
      </c>
      <c r="D17" s="20">
        <v>816</v>
      </c>
      <c r="E17" s="20">
        <v>760</v>
      </c>
      <c r="F17" s="25">
        <f t="shared" si="0"/>
        <v>-56</v>
      </c>
      <c r="G17" s="26">
        <f t="shared" si="1"/>
        <v>-6.8627450980392135E-2</v>
      </c>
      <c r="H17" s="16" t="s">
        <v>33</v>
      </c>
      <c r="I17" s="16">
        <v>760</v>
      </c>
      <c r="J17" s="17">
        <f t="shared" si="2"/>
        <v>0</v>
      </c>
    </row>
    <row r="18" spans="1:10" x14ac:dyDescent="0.35">
      <c r="A18" s="8" t="s">
        <v>49</v>
      </c>
      <c r="B18" s="8" t="s">
        <v>170</v>
      </c>
      <c r="C18" s="13">
        <v>662</v>
      </c>
      <c r="D18" s="21">
        <v>745</v>
      </c>
      <c r="E18" s="21">
        <v>764</v>
      </c>
      <c r="F18" s="27">
        <f t="shared" si="0"/>
        <v>19</v>
      </c>
      <c r="G18" s="28">
        <f t="shared" si="1"/>
        <v>2.5503355704697972E-2</v>
      </c>
      <c r="H18" s="16" t="s">
        <v>49</v>
      </c>
      <c r="I18" s="16">
        <v>764</v>
      </c>
      <c r="J18" s="17">
        <f t="shared" si="2"/>
        <v>0</v>
      </c>
    </row>
    <row r="19" spans="1:10" x14ac:dyDescent="0.35">
      <c r="A19" s="2" t="s">
        <v>70</v>
      </c>
      <c r="B19" s="2" t="s">
        <v>175</v>
      </c>
      <c r="C19" s="12">
        <v>476</v>
      </c>
      <c r="D19" s="20">
        <v>573</v>
      </c>
      <c r="E19" s="20">
        <v>621</v>
      </c>
      <c r="F19" s="25">
        <f t="shared" si="0"/>
        <v>48</v>
      </c>
      <c r="G19" s="26">
        <f t="shared" si="1"/>
        <v>8.3769633507853491E-2</v>
      </c>
      <c r="H19" s="16" t="s">
        <v>70</v>
      </c>
      <c r="I19" s="16">
        <v>621</v>
      </c>
      <c r="J19" s="17">
        <f t="shared" si="2"/>
        <v>0</v>
      </c>
    </row>
    <row r="20" spans="1:10" x14ac:dyDescent="0.35">
      <c r="A20" s="8" t="s">
        <v>62</v>
      </c>
      <c r="B20" s="8" t="s">
        <v>174</v>
      </c>
      <c r="C20" s="13">
        <v>479</v>
      </c>
      <c r="D20" s="21">
        <v>538</v>
      </c>
      <c r="E20" s="21">
        <v>585</v>
      </c>
      <c r="F20" s="27">
        <f t="shared" si="0"/>
        <v>47</v>
      </c>
      <c r="G20" s="28">
        <f t="shared" si="1"/>
        <v>8.7360594795538926E-2</v>
      </c>
      <c r="H20" s="16" t="s">
        <v>62</v>
      </c>
      <c r="I20" s="16">
        <v>585</v>
      </c>
      <c r="J20" s="17">
        <f t="shared" si="2"/>
        <v>0</v>
      </c>
    </row>
    <row r="21" spans="1:10" x14ac:dyDescent="0.35">
      <c r="A21" s="2" t="s">
        <v>133</v>
      </c>
      <c r="B21" s="2" t="s">
        <v>172</v>
      </c>
      <c r="C21" s="12">
        <v>544</v>
      </c>
      <c r="D21" s="20">
        <v>554</v>
      </c>
      <c r="E21" s="20">
        <v>573</v>
      </c>
      <c r="F21" s="25">
        <f t="shared" si="0"/>
        <v>19</v>
      </c>
      <c r="G21" s="26">
        <f t="shared" si="1"/>
        <v>3.4296028880866469E-2</v>
      </c>
      <c r="H21" s="16" t="s">
        <v>133</v>
      </c>
      <c r="I21" s="16">
        <v>573</v>
      </c>
      <c r="J21" s="17">
        <f t="shared" si="2"/>
        <v>0</v>
      </c>
    </row>
    <row r="22" spans="1:10" x14ac:dyDescent="0.35">
      <c r="A22" s="8" t="s">
        <v>14</v>
      </c>
      <c r="B22" s="8" t="s">
        <v>178</v>
      </c>
      <c r="C22" s="13">
        <v>403</v>
      </c>
      <c r="D22" s="21">
        <v>502</v>
      </c>
      <c r="E22" s="21">
        <v>505</v>
      </c>
      <c r="F22" s="27">
        <f t="shared" si="0"/>
        <v>3</v>
      </c>
      <c r="G22" s="28">
        <f t="shared" si="1"/>
        <v>5.9760956175298752E-3</v>
      </c>
      <c r="H22" s="16" t="s">
        <v>14</v>
      </c>
      <c r="I22" s="16">
        <v>505</v>
      </c>
      <c r="J22" s="17">
        <f t="shared" si="2"/>
        <v>0</v>
      </c>
    </row>
    <row r="23" spans="1:10" ht="16.5" customHeight="1" x14ac:dyDescent="0.35">
      <c r="A23" s="2" t="s">
        <v>123</v>
      </c>
      <c r="B23" s="2" t="s">
        <v>176</v>
      </c>
      <c r="C23" s="12">
        <v>468</v>
      </c>
      <c r="D23" s="20">
        <v>514</v>
      </c>
      <c r="E23" s="20">
        <v>460</v>
      </c>
      <c r="F23" s="25">
        <f t="shared" si="0"/>
        <v>-54</v>
      </c>
      <c r="G23" s="26">
        <f t="shared" si="1"/>
        <v>-0.10505836575875482</v>
      </c>
      <c r="H23" s="16" t="s">
        <v>123</v>
      </c>
      <c r="I23" s="16">
        <v>460</v>
      </c>
      <c r="J23" s="17">
        <f t="shared" si="2"/>
        <v>0</v>
      </c>
    </row>
    <row r="24" spans="1:10" x14ac:dyDescent="0.35">
      <c r="A24" s="8" t="s">
        <v>146</v>
      </c>
      <c r="B24" s="8" t="s">
        <v>227</v>
      </c>
      <c r="C24" s="13">
        <v>365</v>
      </c>
      <c r="D24" s="21">
        <v>392</v>
      </c>
      <c r="E24" s="21">
        <v>426</v>
      </c>
      <c r="F24" s="27">
        <f t="shared" si="0"/>
        <v>34</v>
      </c>
      <c r="G24" s="28">
        <f t="shared" si="1"/>
        <v>8.6734693877551061E-2</v>
      </c>
      <c r="H24" s="16" t="s">
        <v>146</v>
      </c>
      <c r="I24" s="16">
        <v>426</v>
      </c>
      <c r="J24" s="17">
        <f t="shared" si="2"/>
        <v>0</v>
      </c>
    </row>
    <row r="25" spans="1:10" x14ac:dyDescent="0.35">
      <c r="A25" s="2" t="s">
        <v>120</v>
      </c>
      <c r="B25" s="2" t="s">
        <v>177</v>
      </c>
      <c r="C25" s="12">
        <v>394</v>
      </c>
      <c r="D25" s="20">
        <v>368</v>
      </c>
      <c r="E25" s="20">
        <v>364</v>
      </c>
      <c r="F25" s="25">
        <f t="shared" si="0"/>
        <v>-4</v>
      </c>
      <c r="G25" s="26">
        <f t="shared" si="1"/>
        <v>-1.0869565217391353E-2</v>
      </c>
      <c r="H25" s="16" t="s">
        <v>120</v>
      </c>
      <c r="I25" s="16">
        <v>364</v>
      </c>
      <c r="J25" s="17">
        <f t="shared" si="2"/>
        <v>0</v>
      </c>
    </row>
    <row r="26" spans="1:10" x14ac:dyDescent="0.35">
      <c r="A26" s="8" t="s">
        <v>145</v>
      </c>
      <c r="B26" s="8" t="s">
        <v>226</v>
      </c>
      <c r="C26" s="13">
        <v>39</v>
      </c>
      <c r="D26" s="21">
        <v>159</v>
      </c>
      <c r="E26" s="21">
        <v>338</v>
      </c>
      <c r="F26" s="27">
        <f t="shared" si="0"/>
        <v>179</v>
      </c>
      <c r="G26" s="28">
        <f t="shared" si="1"/>
        <v>1.1257861635220126</v>
      </c>
      <c r="H26" s="16" t="s">
        <v>145</v>
      </c>
      <c r="I26" s="16">
        <v>338</v>
      </c>
      <c r="J26" s="17">
        <f t="shared" si="2"/>
        <v>0</v>
      </c>
    </row>
    <row r="27" spans="1:10" x14ac:dyDescent="0.35">
      <c r="A27" s="2" t="s">
        <v>26</v>
      </c>
      <c r="B27" s="2" t="s">
        <v>251</v>
      </c>
      <c r="C27" s="12">
        <v>314</v>
      </c>
      <c r="D27" s="20">
        <v>332</v>
      </c>
      <c r="E27" s="20">
        <v>326</v>
      </c>
      <c r="F27" s="25">
        <f t="shared" si="0"/>
        <v>-6</v>
      </c>
      <c r="G27" s="26">
        <f t="shared" si="1"/>
        <v>-1.8072289156626509E-2</v>
      </c>
      <c r="H27" s="16" t="s">
        <v>26</v>
      </c>
      <c r="I27" s="16">
        <v>326</v>
      </c>
      <c r="J27" s="17">
        <f t="shared" si="2"/>
        <v>0</v>
      </c>
    </row>
    <row r="28" spans="1:10" x14ac:dyDescent="0.35">
      <c r="A28" s="8" t="s">
        <v>130</v>
      </c>
      <c r="B28" s="8" t="s">
        <v>183</v>
      </c>
      <c r="C28" s="13">
        <v>203</v>
      </c>
      <c r="D28" s="21">
        <v>275</v>
      </c>
      <c r="E28" s="21">
        <v>318</v>
      </c>
      <c r="F28" s="27">
        <f t="shared" si="0"/>
        <v>43</v>
      </c>
      <c r="G28" s="28">
        <f t="shared" si="1"/>
        <v>0.15636363636363626</v>
      </c>
      <c r="H28" s="16" t="s">
        <v>130</v>
      </c>
      <c r="I28" s="16">
        <v>318</v>
      </c>
      <c r="J28" s="17">
        <f t="shared" si="2"/>
        <v>0</v>
      </c>
    </row>
    <row r="29" spans="1:10" x14ac:dyDescent="0.35">
      <c r="A29" s="2" t="s">
        <v>56</v>
      </c>
      <c r="B29" s="2" t="s">
        <v>184</v>
      </c>
      <c r="C29" s="12">
        <v>203</v>
      </c>
      <c r="D29" s="20">
        <v>272</v>
      </c>
      <c r="E29" s="20">
        <v>299</v>
      </c>
      <c r="F29" s="25">
        <f t="shared" si="0"/>
        <v>27</v>
      </c>
      <c r="G29" s="26">
        <f t="shared" si="1"/>
        <v>9.9264705882353033E-2</v>
      </c>
      <c r="H29" s="16" t="s">
        <v>56</v>
      </c>
      <c r="I29" s="16">
        <v>299</v>
      </c>
      <c r="J29" s="17">
        <f t="shared" si="2"/>
        <v>0</v>
      </c>
    </row>
    <row r="30" spans="1:10" x14ac:dyDescent="0.35">
      <c r="A30" s="8" t="s">
        <v>67</v>
      </c>
      <c r="B30" s="8" t="s">
        <v>185</v>
      </c>
      <c r="C30" s="13">
        <v>165</v>
      </c>
      <c r="D30" s="21">
        <v>225</v>
      </c>
      <c r="E30" s="21">
        <v>301</v>
      </c>
      <c r="F30" s="27">
        <f t="shared" si="0"/>
        <v>76</v>
      </c>
      <c r="G30" s="28">
        <f t="shared" si="1"/>
        <v>0.33777777777777773</v>
      </c>
      <c r="H30" s="16" t="s">
        <v>67</v>
      </c>
      <c r="I30" s="16">
        <v>301</v>
      </c>
      <c r="J30" s="17">
        <f t="shared" si="2"/>
        <v>0</v>
      </c>
    </row>
    <row r="31" spans="1:10" x14ac:dyDescent="0.35">
      <c r="A31" s="2" t="s">
        <v>103</v>
      </c>
      <c r="B31" s="2" t="s">
        <v>179</v>
      </c>
      <c r="C31" s="12">
        <v>315</v>
      </c>
      <c r="D31" s="20">
        <v>297</v>
      </c>
      <c r="E31" s="20">
        <v>295</v>
      </c>
      <c r="F31" s="25">
        <f t="shared" si="0"/>
        <v>-2</v>
      </c>
      <c r="G31" s="26">
        <f t="shared" si="1"/>
        <v>-6.7340067340067034E-3</v>
      </c>
      <c r="H31" s="16" t="s">
        <v>103</v>
      </c>
      <c r="I31" s="16">
        <v>295</v>
      </c>
      <c r="J31" s="17">
        <f t="shared" si="2"/>
        <v>0</v>
      </c>
    </row>
    <row r="32" spans="1:10" x14ac:dyDescent="0.35">
      <c r="A32" s="8" t="s">
        <v>102</v>
      </c>
      <c r="B32" s="8" t="s">
        <v>180</v>
      </c>
      <c r="C32" s="13">
        <v>237</v>
      </c>
      <c r="D32" s="21">
        <v>274</v>
      </c>
      <c r="E32" s="21">
        <v>288</v>
      </c>
      <c r="F32" s="27">
        <f t="shared" si="0"/>
        <v>14</v>
      </c>
      <c r="G32" s="28">
        <f t="shared" si="1"/>
        <v>5.1094890510948954E-2</v>
      </c>
      <c r="H32" s="16" t="s">
        <v>102</v>
      </c>
      <c r="I32" s="16">
        <v>288</v>
      </c>
      <c r="J32" s="17">
        <f t="shared" si="2"/>
        <v>0</v>
      </c>
    </row>
    <row r="33" spans="1:10" x14ac:dyDescent="0.35">
      <c r="A33" s="2" t="s">
        <v>117</v>
      </c>
      <c r="B33" s="2" t="s">
        <v>182</v>
      </c>
      <c r="C33" s="12">
        <v>200</v>
      </c>
      <c r="D33" s="20">
        <v>222</v>
      </c>
      <c r="E33" s="20">
        <v>241</v>
      </c>
      <c r="F33" s="25">
        <f t="shared" si="0"/>
        <v>19</v>
      </c>
      <c r="G33" s="26">
        <f t="shared" si="1"/>
        <v>8.55855855855856E-2</v>
      </c>
      <c r="H33" s="16" t="s">
        <v>117</v>
      </c>
      <c r="I33" s="16">
        <v>241</v>
      </c>
      <c r="J33" s="17">
        <f t="shared" si="2"/>
        <v>0</v>
      </c>
    </row>
    <row r="34" spans="1:10" x14ac:dyDescent="0.35">
      <c r="A34" s="8" t="s">
        <v>139</v>
      </c>
      <c r="B34" s="8" t="s">
        <v>181</v>
      </c>
      <c r="C34" s="13">
        <v>208</v>
      </c>
      <c r="D34" s="21">
        <v>226</v>
      </c>
      <c r="E34" s="21">
        <v>231</v>
      </c>
      <c r="F34" s="27">
        <f t="shared" si="0"/>
        <v>5</v>
      </c>
      <c r="G34" s="28">
        <f t="shared" si="1"/>
        <v>2.2123893805309658E-2</v>
      </c>
      <c r="H34" s="16" t="s">
        <v>139</v>
      </c>
      <c r="I34" s="16">
        <v>231</v>
      </c>
      <c r="J34" s="17">
        <f t="shared" si="2"/>
        <v>0</v>
      </c>
    </row>
    <row r="35" spans="1:10" x14ac:dyDescent="0.35">
      <c r="A35" s="2" t="s">
        <v>116</v>
      </c>
      <c r="B35" s="2" t="s">
        <v>230</v>
      </c>
      <c r="C35" s="12">
        <v>146</v>
      </c>
      <c r="D35" s="20">
        <v>161</v>
      </c>
      <c r="E35" s="20">
        <v>175</v>
      </c>
      <c r="F35" s="25">
        <f t="shared" si="0"/>
        <v>14</v>
      </c>
      <c r="G35" s="26">
        <f t="shared" si="1"/>
        <v>8.6956521739130377E-2</v>
      </c>
      <c r="H35" s="16" t="s">
        <v>116</v>
      </c>
      <c r="I35" s="16">
        <v>175</v>
      </c>
      <c r="J35" s="17">
        <f t="shared" si="2"/>
        <v>0</v>
      </c>
    </row>
    <row r="36" spans="1:10" x14ac:dyDescent="0.35">
      <c r="A36" s="8" t="s">
        <v>66</v>
      </c>
      <c r="B36" s="8" t="s">
        <v>188</v>
      </c>
      <c r="C36" s="13">
        <v>133</v>
      </c>
      <c r="D36" s="21">
        <v>143</v>
      </c>
      <c r="E36" s="21">
        <v>169</v>
      </c>
      <c r="F36" s="27">
        <f t="shared" si="0"/>
        <v>26</v>
      </c>
      <c r="G36" s="28">
        <f t="shared" si="1"/>
        <v>0.18181818181818188</v>
      </c>
      <c r="H36" s="16" t="s">
        <v>66</v>
      </c>
      <c r="I36" s="16">
        <v>169</v>
      </c>
      <c r="J36" s="17">
        <f t="shared" si="2"/>
        <v>0</v>
      </c>
    </row>
    <row r="37" spans="1:10" x14ac:dyDescent="0.35">
      <c r="A37" s="2" t="s">
        <v>68</v>
      </c>
      <c r="B37" s="2" t="s">
        <v>212</v>
      </c>
      <c r="C37" s="12">
        <v>97</v>
      </c>
      <c r="D37" s="20">
        <v>139</v>
      </c>
      <c r="E37" s="20">
        <v>164</v>
      </c>
      <c r="F37" s="25">
        <f t="shared" ref="F37:F68" si="3">E37-D37</f>
        <v>25</v>
      </c>
      <c r="G37" s="26">
        <f t="shared" si="1"/>
        <v>0.17985611510791366</v>
      </c>
      <c r="H37" s="16" t="s">
        <v>68</v>
      </c>
      <c r="I37" s="16">
        <v>164</v>
      </c>
      <c r="J37" s="17">
        <f t="shared" si="2"/>
        <v>0</v>
      </c>
    </row>
    <row r="38" spans="1:10" x14ac:dyDescent="0.35">
      <c r="A38" s="8" t="s">
        <v>3</v>
      </c>
      <c r="B38" s="8" t="s">
        <v>204</v>
      </c>
      <c r="C38" s="13">
        <v>123</v>
      </c>
      <c r="D38" s="21">
        <v>146</v>
      </c>
      <c r="E38" s="21">
        <v>162</v>
      </c>
      <c r="F38" s="27">
        <f t="shared" si="3"/>
        <v>16</v>
      </c>
      <c r="G38" s="28">
        <f t="shared" si="1"/>
        <v>0.1095890410958904</v>
      </c>
      <c r="H38" s="16" t="s">
        <v>3</v>
      </c>
      <c r="I38" s="16">
        <v>162</v>
      </c>
      <c r="J38" s="17">
        <f t="shared" si="2"/>
        <v>0</v>
      </c>
    </row>
    <row r="39" spans="1:10" x14ac:dyDescent="0.35">
      <c r="A39" s="2" t="s">
        <v>2</v>
      </c>
      <c r="B39" s="2" t="s">
        <v>192</v>
      </c>
      <c r="C39" s="12">
        <v>87</v>
      </c>
      <c r="D39" s="20">
        <v>134</v>
      </c>
      <c r="E39" s="20">
        <v>159</v>
      </c>
      <c r="F39" s="25">
        <f t="shared" si="3"/>
        <v>25</v>
      </c>
      <c r="G39" s="26">
        <f t="shared" si="1"/>
        <v>0.18656716417910446</v>
      </c>
      <c r="H39" s="16" t="s">
        <v>2</v>
      </c>
      <c r="I39" s="16">
        <v>159</v>
      </c>
      <c r="J39" s="17">
        <f t="shared" si="2"/>
        <v>0</v>
      </c>
    </row>
    <row r="40" spans="1:10" x14ac:dyDescent="0.35">
      <c r="A40" s="8" t="s">
        <v>100</v>
      </c>
      <c r="B40" s="8" t="s">
        <v>190</v>
      </c>
      <c r="C40" s="13">
        <v>107</v>
      </c>
      <c r="D40" s="21">
        <v>126</v>
      </c>
      <c r="E40" s="21">
        <v>162</v>
      </c>
      <c r="F40" s="27">
        <f t="shared" si="3"/>
        <v>36</v>
      </c>
      <c r="G40" s="28">
        <f t="shared" si="1"/>
        <v>0.28571428571428581</v>
      </c>
      <c r="H40" s="16" t="s">
        <v>100</v>
      </c>
      <c r="I40" s="16">
        <v>162</v>
      </c>
      <c r="J40" s="17">
        <f t="shared" si="2"/>
        <v>0</v>
      </c>
    </row>
    <row r="41" spans="1:10" x14ac:dyDescent="0.35">
      <c r="A41" s="2" t="s">
        <v>20</v>
      </c>
      <c r="B41" s="2" t="s">
        <v>235</v>
      </c>
      <c r="C41" s="12">
        <v>159</v>
      </c>
      <c r="D41" s="20">
        <v>151</v>
      </c>
      <c r="E41" s="20">
        <v>131</v>
      </c>
      <c r="F41" s="25">
        <f t="shared" si="3"/>
        <v>-20</v>
      </c>
      <c r="G41" s="26">
        <f t="shared" si="1"/>
        <v>-0.13245033112582782</v>
      </c>
      <c r="H41" s="16" t="s">
        <v>20</v>
      </c>
      <c r="I41" s="16">
        <v>131</v>
      </c>
      <c r="J41" s="17">
        <f t="shared" si="2"/>
        <v>0</v>
      </c>
    </row>
    <row r="42" spans="1:10" x14ac:dyDescent="0.35">
      <c r="A42" s="8" t="s">
        <v>41</v>
      </c>
      <c r="B42" s="8" t="s">
        <v>187</v>
      </c>
      <c r="C42" s="13">
        <v>133</v>
      </c>
      <c r="D42" s="21">
        <v>138</v>
      </c>
      <c r="E42" s="21">
        <v>141</v>
      </c>
      <c r="F42" s="27">
        <f t="shared" si="3"/>
        <v>3</v>
      </c>
      <c r="G42" s="28">
        <f t="shared" si="1"/>
        <v>2.1739130434782705E-2</v>
      </c>
      <c r="H42" s="16" t="s">
        <v>41</v>
      </c>
      <c r="I42" s="16">
        <v>141</v>
      </c>
      <c r="J42" s="17">
        <f t="shared" si="2"/>
        <v>0</v>
      </c>
    </row>
    <row r="43" spans="1:10" x14ac:dyDescent="0.35">
      <c r="A43" s="2" t="s">
        <v>64</v>
      </c>
      <c r="B43" s="2" t="s">
        <v>209</v>
      </c>
      <c r="C43" s="12">
        <v>112</v>
      </c>
      <c r="D43" s="20">
        <v>130</v>
      </c>
      <c r="E43" s="20">
        <v>144</v>
      </c>
      <c r="F43" s="25">
        <f t="shared" si="3"/>
        <v>14</v>
      </c>
      <c r="G43" s="26">
        <f t="shared" si="1"/>
        <v>0.10769230769230775</v>
      </c>
      <c r="H43" s="16" t="s">
        <v>64</v>
      </c>
      <c r="I43" s="16">
        <v>144</v>
      </c>
      <c r="J43" s="17">
        <f t="shared" si="2"/>
        <v>0</v>
      </c>
    </row>
    <row r="44" spans="1:10" x14ac:dyDescent="0.35">
      <c r="A44" s="8" t="s">
        <v>7</v>
      </c>
      <c r="B44" s="8" t="s">
        <v>189</v>
      </c>
      <c r="C44" s="13">
        <v>113</v>
      </c>
      <c r="D44" s="21">
        <v>128</v>
      </c>
      <c r="E44" s="21">
        <v>122</v>
      </c>
      <c r="F44" s="27">
        <f t="shared" si="3"/>
        <v>-6</v>
      </c>
      <c r="G44" s="28">
        <f t="shared" si="1"/>
        <v>-4.6875E-2</v>
      </c>
      <c r="H44" s="16" t="s">
        <v>7</v>
      </c>
      <c r="I44" s="16">
        <v>122</v>
      </c>
      <c r="J44" s="17">
        <f t="shared" si="2"/>
        <v>0</v>
      </c>
    </row>
    <row r="45" spans="1:10" x14ac:dyDescent="0.35">
      <c r="A45" s="2" t="s">
        <v>47</v>
      </c>
      <c r="B45" s="2" t="s">
        <v>186</v>
      </c>
      <c r="C45" s="12">
        <v>141</v>
      </c>
      <c r="D45" s="20">
        <v>138</v>
      </c>
      <c r="E45" s="20">
        <v>131</v>
      </c>
      <c r="F45" s="25">
        <f t="shared" si="3"/>
        <v>-7</v>
      </c>
      <c r="G45" s="26">
        <f t="shared" si="1"/>
        <v>-5.0724637681159424E-2</v>
      </c>
      <c r="H45" s="16" t="s">
        <v>47</v>
      </c>
      <c r="I45" s="16">
        <v>131</v>
      </c>
      <c r="J45" s="17">
        <f t="shared" si="2"/>
        <v>0</v>
      </c>
    </row>
    <row r="46" spans="1:10" x14ac:dyDescent="0.35">
      <c r="A46" s="8" t="s">
        <v>86</v>
      </c>
      <c r="B46" s="8" t="s">
        <v>217</v>
      </c>
      <c r="C46" s="13">
        <v>88</v>
      </c>
      <c r="D46" s="21">
        <v>103</v>
      </c>
      <c r="E46" s="21">
        <v>118</v>
      </c>
      <c r="F46" s="27">
        <f t="shared" si="3"/>
        <v>15</v>
      </c>
      <c r="G46" s="28">
        <f t="shared" si="1"/>
        <v>0.14563106796116498</v>
      </c>
      <c r="H46" s="16" t="s">
        <v>86</v>
      </c>
      <c r="I46" s="16">
        <v>118</v>
      </c>
      <c r="J46" s="17">
        <f t="shared" si="2"/>
        <v>0</v>
      </c>
    </row>
    <row r="47" spans="1:10" x14ac:dyDescent="0.35">
      <c r="A47" s="2" t="s">
        <v>13</v>
      </c>
      <c r="B47" s="2" t="s">
        <v>191</v>
      </c>
      <c r="C47" s="12">
        <v>103</v>
      </c>
      <c r="D47" s="20">
        <v>114</v>
      </c>
      <c r="E47" s="20">
        <v>118</v>
      </c>
      <c r="F47" s="25">
        <f t="shared" si="3"/>
        <v>4</v>
      </c>
      <c r="G47" s="26">
        <f t="shared" si="1"/>
        <v>3.5087719298245723E-2</v>
      </c>
      <c r="H47" s="16" t="s">
        <v>13</v>
      </c>
      <c r="I47" s="16">
        <v>118</v>
      </c>
      <c r="J47" s="17">
        <f t="shared" si="2"/>
        <v>0</v>
      </c>
    </row>
    <row r="48" spans="1:10" x14ac:dyDescent="0.35">
      <c r="A48" s="8" t="s">
        <v>22</v>
      </c>
      <c r="B48" s="8" t="s">
        <v>248</v>
      </c>
      <c r="C48" s="13">
        <v>95</v>
      </c>
      <c r="D48" s="21">
        <v>114</v>
      </c>
      <c r="E48" s="21">
        <v>118</v>
      </c>
      <c r="F48" s="27">
        <f t="shared" si="3"/>
        <v>4</v>
      </c>
      <c r="G48" s="28">
        <f t="shared" si="1"/>
        <v>3.5087719298245723E-2</v>
      </c>
      <c r="H48" s="16" t="s">
        <v>22</v>
      </c>
      <c r="I48" s="16">
        <v>118</v>
      </c>
      <c r="J48" s="17">
        <f t="shared" si="2"/>
        <v>0</v>
      </c>
    </row>
    <row r="49" spans="1:10" x14ac:dyDescent="0.35">
      <c r="A49" s="2" t="s">
        <v>52</v>
      </c>
      <c r="B49" s="2" t="s">
        <v>268</v>
      </c>
      <c r="C49" s="12">
        <v>83</v>
      </c>
      <c r="D49" s="20">
        <v>106</v>
      </c>
      <c r="E49" s="20">
        <v>112</v>
      </c>
      <c r="F49" s="25">
        <f t="shared" si="3"/>
        <v>6</v>
      </c>
      <c r="G49" s="26">
        <f t="shared" si="1"/>
        <v>5.6603773584905648E-2</v>
      </c>
      <c r="H49" s="16" t="s">
        <v>52</v>
      </c>
      <c r="I49" s="16">
        <v>112</v>
      </c>
      <c r="J49" s="17">
        <f t="shared" si="2"/>
        <v>0</v>
      </c>
    </row>
    <row r="50" spans="1:10" x14ac:dyDescent="0.35">
      <c r="A50" s="8" t="s">
        <v>17</v>
      </c>
      <c r="B50" s="8" t="s">
        <v>193</v>
      </c>
      <c r="C50" s="13">
        <v>89</v>
      </c>
      <c r="D50" s="21">
        <v>102</v>
      </c>
      <c r="E50" s="21">
        <v>108</v>
      </c>
      <c r="F50" s="27">
        <f t="shared" si="3"/>
        <v>6</v>
      </c>
      <c r="G50" s="28">
        <f t="shared" si="1"/>
        <v>5.8823529411764719E-2</v>
      </c>
      <c r="H50" s="16" t="s">
        <v>17</v>
      </c>
      <c r="I50" s="16">
        <v>108</v>
      </c>
      <c r="J50" s="17">
        <f t="shared" si="2"/>
        <v>0</v>
      </c>
    </row>
    <row r="51" spans="1:10" x14ac:dyDescent="0.35">
      <c r="A51" s="2" t="s">
        <v>122</v>
      </c>
      <c r="B51" s="2" t="s">
        <v>233</v>
      </c>
      <c r="C51" s="12">
        <v>59</v>
      </c>
      <c r="D51" s="20">
        <v>91</v>
      </c>
      <c r="E51" s="20">
        <v>87</v>
      </c>
      <c r="F51" s="25">
        <f t="shared" si="3"/>
        <v>-4</v>
      </c>
      <c r="G51" s="26">
        <f t="shared" si="1"/>
        <v>-4.3956043956043911E-2</v>
      </c>
      <c r="H51" s="16" t="s">
        <v>122</v>
      </c>
      <c r="I51" s="16">
        <v>87</v>
      </c>
      <c r="J51" s="17">
        <f t="shared" si="2"/>
        <v>0</v>
      </c>
    </row>
    <row r="52" spans="1:10" x14ac:dyDescent="0.35">
      <c r="A52" s="8" t="s">
        <v>10</v>
      </c>
      <c r="B52" s="8" t="s">
        <v>197</v>
      </c>
      <c r="C52" s="13">
        <v>65</v>
      </c>
      <c r="D52" s="21">
        <v>75</v>
      </c>
      <c r="E52" s="21">
        <v>86</v>
      </c>
      <c r="F52" s="27">
        <f t="shared" si="3"/>
        <v>11</v>
      </c>
      <c r="G52" s="28">
        <f t="shared" si="1"/>
        <v>0.14666666666666672</v>
      </c>
      <c r="H52" s="16" t="s">
        <v>10</v>
      </c>
      <c r="I52" s="16">
        <v>86</v>
      </c>
      <c r="J52" s="17">
        <f t="shared" si="2"/>
        <v>0</v>
      </c>
    </row>
    <row r="53" spans="1:10" x14ac:dyDescent="0.35">
      <c r="A53" s="2" t="s">
        <v>109</v>
      </c>
      <c r="B53" s="2" t="s">
        <v>202</v>
      </c>
      <c r="C53" s="12">
        <v>62</v>
      </c>
      <c r="D53" s="20">
        <v>69</v>
      </c>
      <c r="E53" s="20">
        <v>84</v>
      </c>
      <c r="F53" s="25">
        <f t="shared" si="3"/>
        <v>15</v>
      </c>
      <c r="G53" s="26">
        <f t="shared" si="1"/>
        <v>0.21739130434782616</v>
      </c>
      <c r="H53" s="16" t="s">
        <v>109</v>
      </c>
      <c r="I53" s="16">
        <v>84</v>
      </c>
      <c r="J53" s="17">
        <f t="shared" si="2"/>
        <v>0</v>
      </c>
    </row>
    <row r="54" spans="1:10" x14ac:dyDescent="0.35">
      <c r="A54" s="8" t="s">
        <v>127</v>
      </c>
      <c r="B54" s="8" t="s">
        <v>219</v>
      </c>
      <c r="C54" s="13">
        <v>23</v>
      </c>
      <c r="D54" s="21">
        <v>44</v>
      </c>
      <c r="E54" s="21">
        <v>85</v>
      </c>
      <c r="F54" s="27">
        <f t="shared" si="3"/>
        <v>41</v>
      </c>
      <c r="G54" s="28">
        <f t="shared" si="1"/>
        <v>0.93181818181818188</v>
      </c>
      <c r="H54" s="16" t="s">
        <v>127</v>
      </c>
      <c r="I54" s="16">
        <v>85</v>
      </c>
      <c r="J54" s="17">
        <f t="shared" si="2"/>
        <v>0</v>
      </c>
    </row>
    <row r="55" spans="1:10" x14ac:dyDescent="0.35">
      <c r="A55" s="2" t="s">
        <v>27</v>
      </c>
      <c r="B55" s="2" t="s">
        <v>199</v>
      </c>
      <c r="C55" s="12">
        <v>54</v>
      </c>
      <c r="D55" s="20">
        <v>65</v>
      </c>
      <c r="E55" s="20">
        <v>77</v>
      </c>
      <c r="F55" s="25">
        <f t="shared" si="3"/>
        <v>12</v>
      </c>
      <c r="G55" s="26">
        <f t="shared" si="1"/>
        <v>0.18461538461538463</v>
      </c>
      <c r="H55" s="16" t="s">
        <v>27</v>
      </c>
      <c r="I55" s="16">
        <v>77</v>
      </c>
      <c r="J55" s="17">
        <f t="shared" si="2"/>
        <v>0</v>
      </c>
    </row>
    <row r="56" spans="1:10" x14ac:dyDescent="0.35">
      <c r="A56" s="8" t="s">
        <v>96</v>
      </c>
      <c r="B56" s="8" t="s">
        <v>195</v>
      </c>
      <c r="C56" s="13">
        <v>72</v>
      </c>
      <c r="D56" s="21">
        <v>72</v>
      </c>
      <c r="E56" s="21">
        <v>77</v>
      </c>
      <c r="F56" s="27">
        <f t="shared" si="3"/>
        <v>5</v>
      </c>
      <c r="G56" s="28">
        <f t="shared" si="1"/>
        <v>6.944444444444442E-2</v>
      </c>
      <c r="H56" s="16" t="s">
        <v>96</v>
      </c>
      <c r="I56" s="16">
        <v>77</v>
      </c>
      <c r="J56" s="17">
        <f t="shared" si="2"/>
        <v>0</v>
      </c>
    </row>
    <row r="57" spans="1:10" x14ac:dyDescent="0.35">
      <c r="A57" s="2" t="s">
        <v>114</v>
      </c>
      <c r="B57" s="2" t="s">
        <v>198</v>
      </c>
      <c r="C57" s="12">
        <v>63</v>
      </c>
      <c r="D57" s="20">
        <v>69</v>
      </c>
      <c r="E57" s="20">
        <v>75</v>
      </c>
      <c r="F57" s="25">
        <f t="shared" si="3"/>
        <v>6</v>
      </c>
      <c r="G57" s="26">
        <f t="shared" si="1"/>
        <v>8.6956521739130377E-2</v>
      </c>
      <c r="H57" s="16" t="s">
        <v>114</v>
      </c>
      <c r="I57" s="16">
        <v>75</v>
      </c>
      <c r="J57" s="17">
        <f t="shared" si="2"/>
        <v>0</v>
      </c>
    </row>
    <row r="58" spans="1:10" x14ac:dyDescent="0.35">
      <c r="A58" s="8" t="s">
        <v>73</v>
      </c>
      <c r="B58" s="8" t="s">
        <v>194</v>
      </c>
      <c r="C58" s="13">
        <v>77</v>
      </c>
      <c r="D58" s="21">
        <v>81</v>
      </c>
      <c r="E58" s="21">
        <v>68</v>
      </c>
      <c r="F58" s="27">
        <f t="shared" si="3"/>
        <v>-13</v>
      </c>
      <c r="G58" s="28">
        <f t="shared" si="1"/>
        <v>-0.16049382716049387</v>
      </c>
      <c r="H58" s="16" t="s">
        <v>73</v>
      </c>
      <c r="I58" s="16">
        <v>68</v>
      </c>
      <c r="J58" s="17">
        <f t="shared" si="2"/>
        <v>0</v>
      </c>
    </row>
    <row r="59" spans="1:10" x14ac:dyDescent="0.35">
      <c r="A59" s="2" t="s">
        <v>111</v>
      </c>
      <c r="B59" s="2" t="s">
        <v>293</v>
      </c>
      <c r="C59" s="12">
        <v>22</v>
      </c>
      <c r="D59" s="20">
        <v>45</v>
      </c>
      <c r="E59" s="20">
        <v>67</v>
      </c>
      <c r="F59" s="25">
        <f t="shared" si="3"/>
        <v>22</v>
      </c>
      <c r="G59" s="26">
        <f t="shared" si="1"/>
        <v>0.48888888888888893</v>
      </c>
      <c r="H59" s="16" t="s">
        <v>111</v>
      </c>
      <c r="I59" s="16">
        <v>67</v>
      </c>
      <c r="J59" s="17">
        <f t="shared" si="2"/>
        <v>0</v>
      </c>
    </row>
    <row r="60" spans="1:10" x14ac:dyDescent="0.35">
      <c r="A60" s="8" t="s">
        <v>89</v>
      </c>
      <c r="B60" s="8" t="s">
        <v>280</v>
      </c>
      <c r="C60" s="13">
        <v>51</v>
      </c>
      <c r="D60" s="21">
        <v>54</v>
      </c>
      <c r="E60" s="21">
        <v>64</v>
      </c>
      <c r="F60" s="27">
        <f t="shared" si="3"/>
        <v>10</v>
      </c>
      <c r="G60" s="28">
        <f t="shared" si="1"/>
        <v>0.18518518518518512</v>
      </c>
      <c r="H60" s="16" t="s">
        <v>89</v>
      </c>
      <c r="I60" s="16">
        <v>64</v>
      </c>
      <c r="J60" s="17">
        <f t="shared" si="2"/>
        <v>0</v>
      </c>
    </row>
    <row r="61" spans="1:10" x14ac:dyDescent="0.35">
      <c r="A61" s="2" t="s">
        <v>8</v>
      </c>
      <c r="B61" s="2" t="s">
        <v>196</v>
      </c>
      <c r="C61" s="12">
        <v>59</v>
      </c>
      <c r="D61" s="20">
        <v>58</v>
      </c>
      <c r="E61" s="20">
        <v>60</v>
      </c>
      <c r="F61" s="25">
        <f t="shared" si="3"/>
        <v>2</v>
      </c>
      <c r="G61" s="26">
        <f t="shared" si="1"/>
        <v>3.4482758620689724E-2</v>
      </c>
      <c r="H61" s="16" t="s">
        <v>8</v>
      </c>
      <c r="I61" s="16">
        <v>60</v>
      </c>
      <c r="J61" s="17">
        <f t="shared" si="2"/>
        <v>0</v>
      </c>
    </row>
    <row r="62" spans="1:10" x14ac:dyDescent="0.35">
      <c r="A62" s="8" t="s">
        <v>80</v>
      </c>
      <c r="B62" s="8" t="s">
        <v>310</v>
      </c>
      <c r="C62" s="13">
        <v>51</v>
      </c>
      <c r="D62" s="21">
        <v>54</v>
      </c>
      <c r="E62" s="21">
        <v>55</v>
      </c>
      <c r="F62" s="27">
        <f t="shared" si="3"/>
        <v>1</v>
      </c>
      <c r="G62" s="28">
        <f t="shared" si="1"/>
        <v>1.8518518518518601E-2</v>
      </c>
      <c r="H62" s="16" t="s">
        <v>80</v>
      </c>
      <c r="I62" s="16">
        <v>55</v>
      </c>
      <c r="J62" s="17">
        <f t="shared" si="2"/>
        <v>0</v>
      </c>
    </row>
    <row r="63" spans="1:10" x14ac:dyDescent="0.35">
      <c r="A63" s="2" t="s">
        <v>136</v>
      </c>
      <c r="B63" s="2" t="s">
        <v>222</v>
      </c>
      <c r="C63" s="12">
        <v>35</v>
      </c>
      <c r="D63" s="20">
        <v>36</v>
      </c>
      <c r="E63" s="20">
        <v>53</v>
      </c>
      <c r="F63" s="25">
        <f t="shared" si="3"/>
        <v>17</v>
      </c>
      <c r="G63" s="26">
        <f t="shared" si="1"/>
        <v>0.47222222222222232</v>
      </c>
      <c r="H63" s="16" t="s">
        <v>136</v>
      </c>
      <c r="I63" s="16">
        <v>53</v>
      </c>
      <c r="J63" s="17">
        <f t="shared" si="2"/>
        <v>0</v>
      </c>
    </row>
    <row r="64" spans="1:10" x14ac:dyDescent="0.35">
      <c r="A64" s="8" t="s">
        <v>140</v>
      </c>
      <c r="B64" s="8" t="s">
        <v>225</v>
      </c>
      <c r="C64" s="13">
        <v>30</v>
      </c>
      <c r="D64" s="21">
        <v>49</v>
      </c>
      <c r="E64" s="21">
        <v>52</v>
      </c>
      <c r="F64" s="27">
        <f t="shared" si="3"/>
        <v>3</v>
      </c>
      <c r="G64" s="28">
        <f t="shared" si="1"/>
        <v>6.1224489795918435E-2</v>
      </c>
      <c r="H64" s="16" t="s">
        <v>140</v>
      </c>
      <c r="I64" s="16">
        <v>52</v>
      </c>
      <c r="J64" s="17">
        <f t="shared" si="2"/>
        <v>0</v>
      </c>
    </row>
    <row r="65" spans="1:10" x14ac:dyDescent="0.35">
      <c r="A65" s="2" t="s">
        <v>74</v>
      </c>
      <c r="B65" s="2" t="s">
        <v>273</v>
      </c>
      <c r="C65" s="12">
        <v>47</v>
      </c>
      <c r="D65" s="20">
        <v>54</v>
      </c>
      <c r="E65" s="20">
        <v>49</v>
      </c>
      <c r="F65" s="25">
        <f t="shared" si="3"/>
        <v>-5</v>
      </c>
      <c r="G65" s="26">
        <f t="shared" si="1"/>
        <v>-9.259259259259256E-2</v>
      </c>
      <c r="H65" s="16" t="s">
        <v>74</v>
      </c>
      <c r="I65" s="16">
        <v>49</v>
      </c>
      <c r="J65" s="17">
        <f t="shared" si="2"/>
        <v>0</v>
      </c>
    </row>
    <row r="66" spans="1:10" x14ac:dyDescent="0.35">
      <c r="A66" s="8" t="s">
        <v>63</v>
      </c>
      <c r="B66" s="8" t="s">
        <v>210</v>
      </c>
      <c r="C66" s="13">
        <v>37</v>
      </c>
      <c r="D66" s="21">
        <v>50</v>
      </c>
      <c r="E66" s="21">
        <v>48</v>
      </c>
      <c r="F66" s="27">
        <f t="shared" si="3"/>
        <v>-2</v>
      </c>
      <c r="G66" s="28">
        <f t="shared" si="1"/>
        <v>-4.0000000000000036E-2</v>
      </c>
      <c r="H66" s="16" t="s">
        <v>63</v>
      </c>
      <c r="I66" s="16">
        <v>48</v>
      </c>
      <c r="J66" s="17">
        <f t="shared" si="2"/>
        <v>0</v>
      </c>
    </row>
    <row r="67" spans="1:10" x14ac:dyDescent="0.35">
      <c r="A67" s="2" t="s">
        <v>147</v>
      </c>
      <c r="B67" s="2" t="s">
        <v>305</v>
      </c>
      <c r="C67" s="12">
        <v>48</v>
      </c>
      <c r="D67" s="20">
        <v>51</v>
      </c>
      <c r="E67" s="20">
        <v>46</v>
      </c>
      <c r="F67" s="25">
        <f t="shared" si="3"/>
        <v>-5</v>
      </c>
      <c r="G67" s="26">
        <f t="shared" si="1"/>
        <v>-9.8039215686274495E-2</v>
      </c>
      <c r="H67" s="16" t="s">
        <v>147</v>
      </c>
      <c r="I67" s="16">
        <v>46</v>
      </c>
      <c r="J67" s="17">
        <f t="shared" si="2"/>
        <v>0</v>
      </c>
    </row>
    <row r="68" spans="1:10" x14ac:dyDescent="0.35">
      <c r="A68" s="8" t="s">
        <v>39</v>
      </c>
      <c r="B68" s="8" t="s">
        <v>259</v>
      </c>
      <c r="C68" s="13">
        <v>37</v>
      </c>
      <c r="D68" s="21">
        <v>39</v>
      </c>
      <c r="E68" s="21">
        <v>42</v>
      </c>
      <c r="F68" s="27">
        <f t="shared" si="3"/>
        <v>3</v>
      </c>
      <c r="G68" s="28">
        <f t="shared" si="1"/>
        <v>7.6923076923076872E-2</v>
      </c>
      <c r="H68" s="16" t="s">
        <v>39</v>
      </c>
      <c r="I68" s="16">
        <v>42</v>
      </c>
      <c r="J68" s="17">
        <f t="shared" si="2"/>
        <v>0</v>
      </c>
    </row>
    <row r="69" spans="1:10" x14ac:dyDescent="0.35">
      <c r="A69" s="2" t="s">
        <v>46</v>
      </c>
      <c r="B69" s="2" t="s">
        <v>263</v>
      </c>
      <c r="C69" s="12">
        <v>38</v>
      </c>
      <c r="D69" s="20">
        <v>43</v>
      </c>
      <c r="E69" s="20">
        <v>39</v>
      </c>
      <c r="F69" s="25">
        <f t="shared" ref="F69:F100" si="4">E69-D69</f>
        <v>-4</v>
      </c>
      <c r="G69" s="26">
        <f t="shared" si="1"/>
        <v>-9.3023255813953543E-2</v>
      </c>
      <c r="H69" s="16" t="s">
        <v>46</v>
      </c>
      <c r="I69" s="16">
        <v>39</v>
      </c>
      <c r="J69" s="17">
        <f t="shared" si="2"/>
        <v>0</v>
      </c>
    </row>
    <row r="70" spans="1:10" x14ac:dyDescent="0.35">
      <c r="A70" s="8" t="s">
        <v>51</v>
      </c>
      <c r="B70" s="8" t="s">
        <v>267</v>
      </c>
      <c r="C70" s="13">
        <v>27</v>
      </c>
      <c r="D70" s="21">
        <v>33</v>
      </c>
      <c r="E70" s="21">
        <v>39</v>
      </c>
      <c r="F70" s="27">
        <f t="shared" si="4"/>
        <v>6</v>
      </c>
      <c r="G70" s="28">
        <f t="shared" ref="G70:G133" si="5">E70/D70-1</f>
        <v>0.18181818181818188</v>
      </c>
      <c r="H70" s="16" t="s">
        <v>51</v>
      </c>
      <c r="I70" s="16">
        <v>39</v>
      </c>
      <c r="J70" s="17">
        <f t="shared" ref="J70:J133" si="6">I70-E70</f>
        <v>0</v>
      </c>
    </row>
    <row r="71" spans="1:10" x14ac:dyDescent="0.35">
      <c r="A71" s="2" t="s">
        <v>24</v>
      </c>
      <c r="B71" s="2" t="s">
        <v>207</v>
      </c>
      <c r="C71" s="12">
        <v>22</v>
      </c>
      <c r="D71" s="20">
        <v>31</v>
      </c>
      <c r="E71" s="20">
        <v>36</v>
      </c>
      <c r="F71" s="25">
        <f t="shared" si="4"/>
        <v>5</v>
      </c>
      <c r="G71" s="26">
        <f t="shared" si="5"/>
        <v>0.16129032258064524</v>
      </c>
      <c r="H71" s="16" t="s">
        <v>24</v>
      </c>
      <c r="I71" s="16">
        <v>36</v>
      </c>
      <c r="J71" s="17">
        <f t="shared" si="6"/>
        <v>0</v>
      </c>
    </row>
    <row r="72" spans="1:10" x14ac:dyDescent="0.35">
      <c r="A72" s="8" t="s">
        <v>59</v>
      </c>
      <c r="B72" s="8" t="s">
        <v>272</v>
      </c>
      <c r="C72" s="13">
        <v>32</v>
      </c>
      <c r="D72" s="21">
        <v>31</v>
      </c>
      <c r="E72" s="21">
        <v>37</v>
      </c>
      <c r="F72" s="27">
        <f t="shared" si="4"/>
        <v>6</v>
      </c>
      <c r="G72" s="28">
        <f t="shared" si="5"/>
        <v>0.19354838709677424</v>
      </c>
      <c r="H72" s="16" t="s">
        <v>59</v>
      </c>
      <c r="I72" s="16">
        <v>37</v>
      </c>
      <c r="J72" s="17">
        <f t="shared" si="6"/>
        <v>0</v>
      </c>
    </row>
    <row r="73" spans="1:10" x14ac:dyDescent="0.35">
      <c r="A73" s="2" t="s">
        <v>104</v>
      </c>
      <c r="B73" s="2" t="s">
        <v>288</v>
      </c>
      <c r="C73" s="12">
        <v>37</v>
      </c>
      <c r="D73" s="20">
        <v>38</v>
      </c>
      <c r="E73" s="20">
        <v>32</v>
      </c>
      <c r="F73" s="25">
        <f t="shared" si="4"/>
        <v>-6</v>
      </c>
      <c r="G73" s="26">
        <f t="shared" si="5"/>
        <v>-0.15789473684210531</v>
      </c>
      <c r="H73" s="16" t="s">
        <v>104</v>
      </c>
      <c r="I73" s="16">
        <v>32</v>
      </c>
      <c r="J73" s="17">
        <f t="shared" si="6"/>
        <v>0</v>
      </c>
    </row>
    <row r="74" spans="1:10" x14ac:dyDescent="0.35">
      <c r="A74" s="8" t="s">
        <v>6</v>
      </c>
      <c r="B74" s="8" t="s">
        <v>205</v>
      </c>
      <c r="C74" s="13">
        <v>27</v>
      </c>
      <c r="D74" s="21">
        <v>26</v>
      </c>
      <c r="E74" s="21">
        <v>30</v>
      </c>
      <c r="F74" s="27">
        <f t="shared" si="4"/>
        <v>4</v>
      </c>
      <c r="G74" s="28">
        <f t="shared" si="5"/>
        <v>0.15384615384615374</v>
      </c>
      <c r="H74" s="16" t="s">
        <v>6</v>
      </c>
      <c r="I74" s="16">
        <v>30</v>
      </c>
      <c r="J74" s="17">
        <f t="shared" si="6"/>
        <v>0</v>
      </c>
    </row>
    <row r="75" spans="1:10" x14ac:dyDescent="0.35">
      <c r="A75" s="2" t="s">
        <v>19</v>
      </c>
      <c r="B75" s="2" t="s">
        <v>206</v>
      </c>
      <c r="C75" s="12">
        <v>27</v>
      </c>
      <c r="D75" s="20">
        <v>30</v>
      </c>
      <c r="E75" s="20">
        <v>29</v>
      </c>
      <c r="F75" s="25">
        <f t="shared" si="4"/>
        <v>-1</v>
      </c>
      <c r="G75" s="26">
        <f t="shared" si="5"/>
        <v>-3.3333333333333326E-2</v>
      </c>
      <c r="H75" s="16" t="s">
        <v>19</v>
      </c>
      <c r="I75" s="16">
        <v>29</v>
      </c>
      <c r="J75" s="17">
        <f t="shared" si="6"/>
        <v>0</v>
      </c>
    </row>
    <row r="76" spans="1:10" x14ac:dyDescent="0.35">
      <c r="A76" s="8" t="s">
        <v>150</v>
      </c>
      <c r="B76" s="8" t="s">
        <v>234</v>
      </c>
      <c r="C76" s="13">
        <v>23</v>
      </c>
      <c r="D76" s="21">
        <v>26</v>
      </c>
      <c r="E76" s="21">
        <v>29</v>
      </c>
      <c r="F76" s="27">
        <f t="shared" si="4"/>
        <v>3</v>
      </c>
      <c r="G76" s="28">
        <f t="shared" si="5"/>
        <v>0.11538461538461542</v>
      </c>
      <c r="H76" s="16" t="s">
        <v>150</v>
      </c>
      <c r="I76" s="16">
        <v>29</v>
      </c>
      <c r="J76" s="17">
        <f t="shared" si="6"/>
        <v>0</v>
      </c>
    </row>
    <row r="77" spans="1:10" x14ac:dyDescent="0.35">
      <c r="A77" s="2" t="s">
        <v>135</v>
      </c>
      <c r="B77" s="2" t="s">
        <v>221</v>
      </c>
      <c r="C77" s="12">
        <v>19</v>
      </c>
      <c r="D77" s="20">
        <v>23</v>
      </c>
      <c r="E77" s="20">
        <v>28</v>
      </c>
      <c r="F77" s="25">
        <f t="shared" si="4"/>
        <v>5</v>
      </c>
      <c r="G77" s="26">
        <f t="shared" si="5"/>
        <v>0.21739130434782616</v>
      </c>
      <c r="H77" s="16" t="s">
        <v>135</v>
      </c>
      <c r="I77" s="16">
        <v>28</v>
      </c>
      <c r="J77" s="17">
        <f t="shared" si="6"/>
        <v>0</v>
      </c>
    </row>
    <row r="78" spans="1:10" x14ac:dyDescent="0.35">
      <c r="A78" s="8" t="s">
        <v>42</v>
      </c>
      <c r="B78" s="8" t="s">
        <v>261</v>
      </c>
      <c r="C78" s="13">
        <v>22</v>
      </c>
      <c r="D78" s="21">
        <v>29</v>
      </c>
      <c r="E78" s="21">
        <v>28</v>
      </c>
      <c r="F78" s="27">
        <f t="shared" si="4"/>
        <v>-1</v>
      </c>
      <c r="G78" s="28">
        <f t="shared" si="5"/>
        <v>-3.4482758620689613E-2</v>
      </c>
      <c r="H78" s="16" t="s">
        <v>42</v>
      </c>
      <c r="I78" s="16">
        <v>28</v>
      </c>
      <c r="J78" s="17">
        <f t="shared" si="6"/>
        <v>0</v>
      </c>
    </row>
    <row r="79" spans="1:10" x14ac:dyDescent="0.35">
      <c r="A79" s="2" t="s">
        <v>107</v>
      </c>
      <c r="B79" s="2" t="s">
        <v>291</v>
      </c>
      <c r="C79" s="12">
        <v>25</v>
      </c>
      <c r="D79" s="20">
        <v>24</v>
      </c>
      <c r="E79" s="20">
        <v>27</v>
      </c>
      <c r="F79" s="25">
        <f t="shared" si="4"/>
        <v>3</v>
      </c>
      <c r="G79" s="26">
        <f t="shared" si="5"/>
        <v>0.125</v>
      </c>
      <c r="H79" s="16" t="s">
        <v>107</v>
      </c>
      <c r="I79" s="16">
        <v>27</v>
      </c>
      <c r="J79" s="17">
        <f t="shared" si="6"/>
        <v>0</v>
      </c>
    </row>
    <row r="80" spans="1:10" x14ac:dyDescent="0.35">
      <c r="A80" s="8" t="s">
        <v>97</v>
      </c>
      <c r="B80" s="8" t="s">
        <v>215</v>
      </c>
      <c r="C80" s="13">
        <v>24</v>
      </c>
      <c r="D80" s="21">
        <v>24</v>
      </c>
      <c r="E80" s="21">
        <v>23</v>
      </c>
      <c r="F80" s="27">
        <f t="shared" si="4"/>
        <v>-1</v>
      </c>
      <c r="G80" s="28">
        <f t="shared" si="5"/>
        <v>-4.166666666666663E-2</v>
      </c>
      <c r="H80" s="16" t="s">
        <v>97</v>
      </c>
      <c r="I80" s="16">
        <v>23</v>
      </c>
      <c r="J80" s="17">
        <f t="shared" si="6"/>
        <v>0</v>
      </c>
    </row>
    <row r="81" spans="1:10" x14ac:dyDescent="0.35">
      <c r="A81" s="2" t="s">
        <v>12</v>
      </c>
      <c r="B81" s="2" t="s">
        <v>242</v>
      </c>
      <c r="C81" s="12">
        <v>12</v>
      </c>
      <c r="D81" s="20">
        <v>26</v>
      </c>
      <c r="E81" s="20">
        <v>15</v>
      </c>
      <c r="F81" s="25">
        <f t="shared" si="4"/>
        <v>-11</v>
      </c>
      <c r="G81" s="26">
        <f t="shared" si="5"/>
        <v>-0.42307692307692313</v>
      </c>
      <c r="H81" s="16" t="s">
        <v>12</v>
      </c>
      <c r="I81" s="16">
        <v>15</v>
      </c>
      <c r="J81" s="17">
        <f t="shared" si="6"/>
        <v>0</v>
      </c>
    </row>
    <row r="82" spans="1:10" x14ac:dyDescent="0.35">
      <c r="A82" s="8" t="s">
        <v>105</v>
      </c>
      <c r="B82" s="8" t="s">
        <v>289</v>
      </c>
      <c r="C82" s="13">
        <v>26</v>
      </c>
      <c r="D82" s="21">
        <v>26</v>
      </c>
      <c r="E82" s="21">
        <v>22</v>
      </c>
      <c r="F82" s="27">
        <f t="shared" si="4"/>
        <v>-4</v>
      </c>
      <c r="G82" s="28">
        <f t="shared" si="5"/>
        <v>-0.15384615384615385</v>
      </c>
      <c r="H82" s="16" t="s">
        <v>105</v>
      </c>
      <c r="I82" s="16">
        <v>22</v>
      </c>
      <c r="J82" s="17">
        <f t="shared" si="6"/>
        <v>0</v>
      </c>
    </row>
    <row r="83" spans="1:10" x14ac:dyDescent="0.35">
      <c r="A83" s="2" t="s">
        <v>129</v>
      </c>
      <c r="B83" s="2" t="s">
        <v>301</v>
      </c>
      <c r="C83" s="12">
        <v>15</v>
      </c>
      <c r="D83" s="20">
        <v>21</v>
      </c>
      <c r="E83" s="20">
        <v>21</v>
      </c>
      <c r="F83" s="25">
        <f t="shared" si="4"/>
        <v>0</v>
      </c>
      <c r="G83" s="26">
        <f t="shared" si="5"/>
        <v>0</v>
      </c>
      <c r="H83" s="16" t="s">
        <v>129</v>
      </c>
      <c r="I83" s="16">
        <v>21</v>
      </c>
      <c r="J83" s="17">
        <f t="shared" si="6"/>
        <v>0</v>
      </c>
    </row>
    <row r="84" spans="1:10" x14ac:dyDescent="0.35">
      <c r="A84" s="8" t="s">
        <v>38</v>
      </c>
      <c r="B84" s="8" t="s">
        <v>258</v>
      </c>
      <c r="C84" s="13">
        <v>24</v>
      </c>
      <c r="D84" s="21">
        <v>25</v>
      </c>
      <c r="E84" s="21">
        <v>20</v>
      </c>
      <c r="F84" s="27">
        <f t="shared" si="4"/>
        <v>-5</v>
      </c>
      <c r="G84" s="28">
        <f t="shared" si="5"/>
        <v>-0.19999999999999996</v>
      </c>
      <c r="H84" s="16" t="s">
        <v>38</v>
      </c>
      <c r="I84" s="16">
        <v>20</v>
      </c>
      <c r="J84" s="17">
        <f t="shared" si="6"/>
        <v>0</v>
      </c>
    </row>
    <row r="85" spans="1:10" x14ac:dyDescent="0.35">
      <c r="A85" s="2" t="s">
        <v>87</v>
      </c>
      <c r="B85" s="2" t="s">
        <v>279</v>
      </c>
      <c r="C85" s="12">
        <v>13</v>
      </c>
      <c r="D85" s="20">
        <v>17</v>
      </c>
      <c r="E85" s="20">
        <v>19</v>
      </c>
      <c r="F85" s="25">
        <f t="shared" si="4"/>
        <v>2</v>
      </c>
      <c r="G85" s="26">
        <f t="shared" si="5"/>
        <v>0.11764705882352944</v>
      </c>
      <c r="H85" s="16" t="s">
        <v>87</v>
      </c>
      <c r="I85" s="16">
        <v>19</v>
      </c>
      <c r="J85" s="17">
        <f t="shared" si="6"/>
        <v>0</v>
      </c>
    </row>
    <row r="86" spans="1:10" x14ac:dyDescent="0.35">
      <c r="A86" s="8" t="s">
        <v>30</v>
      </c>
      <c r="B86" s="8" t="s">
        <v>253</v>
      </c>
      <c r="C86" s="13">
        <v>17</v>
      </c>
      <c r="D86" s="21">
        <v>18</v>
      </c>
      <c r="E86" s="21">
        <v>17</v>
      </c>
      <c r="F86" s="27">
        <f t="shared" si="4"/>
        <v>-1</v>
      </c>
      <c r="G86" s="28">
        <f t="shared" si="5"/>
        <v>-5.555555555555558E-2</v>
      </c>
      <c r="H86" s="16" t="s">
        <v>30</v>
      </c>
      <c r="I86" s="16">
        <v>17</v>
      </c>
      <c r="J86" s="17">
        <f t="shared" si="6"/>
        <v>0</v>
      </c>
    </row>
    <row r="87" spans="1:10" x14ac:dyDescent="0.35">
      <c r="A87" s="2" t="s">
        <v>75</v>
      </c>
      <c r="B87" s="2" t="s">
        <v>309</v>
      </c>
      <c r="C87" s="12">
        <v>15</v>
      </c>
      <c r="D87" s="20">
        <v>16</v>
      </c>
      <c r="E87" s="20">
        <v>17</v>
      </c>
      <c r="F87" s="25">
        <f t="shared" si="4"/>
        <v>1</v>
      </c>
      <c r="G87" s="26">
        <f t="shared" si="5"/>
        <v>6.25E-2</v>
      </c>
      <c r="H87" s="16" t="s">
        <v>75</v>
      </c>
      <c r="I87" s="16">
        <v>17</v>
      </c>
      <c r="J87" s="17">
        <f t="shared" si="6"/>
        <v>0</v>
      </c>
    </row>
    <row r="88" spans="1:10" x14ac:dyDescent="0.35">
      <c r="A88" s="8" t="s">
        <v>40</v>
      </c>
      <c r="B88" s="8" t="s">
        <v>260</v>
      </c>
      <c r="C88" s="13">
        <v>17</v>
      </c>
      <c r="D88" s="21">
        <v>14</v>
      </c>
      <c r="E88" s="21">
        <v>16</v>
      </c>
      <c r="F88" s="27">
        <f t="shared" si="4"/>
        <v>2</v>
      </c>
      <c r="G88" s="28">
        <f t="shared" si="5"/>
        <v>0.14285714285714279</v>
      </c>
      <c r="H88" s="16" t="s">
        <v>40</v>
      </c>
      <c r="I88" s="16">
        <v>16</v>
      </c>
      <c r="J88" s="17">
        <f t="shared" si="6"/>
        <v>0</v>
      </c>
    </row>
    <row r="89" spans="1:10" x14ac:dyDescent="0.35">
      <c r="A89" s="2" t="s">
        <v>94</v>
      </c>
      <c r="B89" s="2" t="s">
        <v>216</v>
      </c>
      <c r="C89" s="12">
        <v>9</v>
      </c>
      <c r="D89" s="20">
        <v>12</v>
      </c>
      <c r="E89" s="20">
        <v>16</v>
      </c>
      <c r="F89" s="25">
        <f t="shared" si="4"/>
        <v>4</v>
      </c>
      <c r="G89" s="26">
        <f t="shared" si="5"/>
        <v>0.33333333333333326</v>
      </c>
      <c r="H89" s="16" t="s">
        <v>94</v>
      </c>
      <c r="I89" s="16">
        <v>16</v>
      </c>
      <c r="J89" s="17">
        <f t="shared" si="6"/>
        <v>0</v>
      </c>
    </row>
    <row r="90" spans="1:10" x14ac:dyDescent="0.35">
      <c r="A90" s="8" t="s">
        <v>92</v>
      </c>
      <c r="B90" s="8" t="s">
        <v>218</v>
      </c>
      <c r="C90" s="13">
        <v>15</v>
      </c>
      <c r="D90" s="21">
        <v>13</v>
      </c>
      <c r="E90" s="21">
        <v>13</v>
      </c>
      <c r="F90" s="27">
        <f t="shared" si="4"/>
        <v>0</v>
      </c>
      <c r="G90" s="28">
        <f t="shared" si="5"/>
        <v>0</v>
      </c>
      <c r="H90" s="16" t="s">
        <v>92</v>
      </c>
      <c r="I90" s="16">
        <v>13</v>
      </c>
      <c r="J90" s="17">
        <f t="shared" si="6"/>
        <v>0</v>
      </c>
    </row>
    <row r="91" spans="1:10" x14ac:dyDescent="0.35">
      <c r="A91" s="2" t="s">
        <v>54</v>
      </c>
      <c r="B91" s="2" t="s">
        <v>270</v>
      </c>
      <c r="C91" s="12">
        <v>10</v>
      </c>
      <c r="D91" s="20">
        <v>12</v>
      </c>
      <c r="E91" s="20">
        <v>12</v>
      </c>
      <c r="F91" s="25">
        <f t="shared" si="4"/>
        <v>0</v>
      </c>
      <c r="G91" s="26">
        <f t="shared" si="5"/>
        <v>0</v>
      </c>
      <c r="H91" s="16" t="s">
        <v>54</v>
      </c>
      <c r="I91" s="16">
        <v>12</v>
      </c>
      <c r="J91" s="17">
        <f t="shared" si="6"/>
        <v>0</v>
      </c>
    </row>
    <row r="92" spans="1:10" x14ac:dyDescent="0.35">
      <c r="A92" s="8" t="s">
        <v>53</v>
      </c>
      <c r="B92" s="8" t="s">
        <v>269</v>
      </c>
      <c r="C92" s="13">
        <v>13</v>
      </c>
      <c r="D92" s="21">
        <v>14</v>
      </c>
      <c r="E92" s="21">
        <v>12</v>
      </c>
      <c r="F92" s="27">
        <f t="shared" si="4"/>
        <v>-2</v>
      </c>
      <c r="G92" s="28">
        <f t="shared" si="5"/>
        <v>-0.1428571428571429</v>
      </c>
      <c r="H92" s="16" t="s">
        <v>53</v>
      </c>
      <c r="I92" s="16">
        <v>12</v>
      </c>
      <c r="J92" s="17">
        <f t="shared" si="6"/>
        <v>0</v>
      </c>
    </row>
    <row r="93" spans="1:10" x14ac:dyDescent="0.35">
      <c r="A93" s="2" t="s">
        <v>31</v>
      </c>
      <c r="B93" s="2" t="s">
        <v>254</v>
      </c>
      <c r="C93" s="12">
        <v>17</v>
      </c>
      <c r="D93" s="20">
        <v>12</v>
      </c>
      <c r="E93" s="20">
        <v>12</v>
      </c>
      <c r="F93" s="25">
        <f t="shared" si="4"/>
        <v>0</v>
      </c>
      <c r="G93" s="26">
        <f t="shared" si="5"/>
        <v>0</v>
      </c>
      <c r="H93" s="16" t="s">
        <v>31</v>
      </c>
      <c r="I93" s="16">
        <v>12</v>
      </c>
      <c r="J93" s="17">
        <f t="shared" si="6"/>
        <v>0</v>
      </c>
    </row>
    <row r="94" spans="1:10" x14ac:dyDescent="0.35">
      <c r="A94" s="8" t="s">
        <v>126</v>
      </c>
      <c r="B94" s="8" t="s">
        <v>299</v>
      </c>
      <c r="C94" s="13">
        <v>9</v>
      </c>
      <c r="D94" s="21">
        <v>10</v>
      </c>
      <c r="E94" s="21">
        <v>12</v>
      </c>
      <c r="F94" s="27">
        <f t="shared" si="4"/>
        <v>2</v>
      </c>
      <c r="G94" s="28">
        <f t="shared" si="5"/>
        <v>0.19999999999999996</v>
      </c>
      <c r="H94" s="16" t="s">
        <v>126</v>
      </c>
      <c r="I94" s="16">
        <v>12</v>
      </c>
      <c r="J94" s="17">
        <f t="shared" si="6"/>
        <v>0</v>
      </c>
    </row>
    <row r="95" spans="1:10" x14ac:dyDescent="0.35">
      <c r="A95" s="2" t="s">
        <v>83</v>
      </c>
      <c r="B95" s="2" t="s">
        <v>214</v>
      </c>
      <c r="C95" s="12">
        <v>7</v>
      </c>
      <c r="D95" s="20">
        <v>12</v>
      </c>
      <c r="E95" s="20">
        <v>11</v>
      </c>
      <c r="F95" s="25">
        <f t="shared" si="4"/>
        <v>-1</v>
      </c>
      <c r="G95" s="26">
        <f t="shared" si="5"/>
        <v>-8.333333333333337E-2</v>
      </c>
      <c r="H95" s="16" t="s">
        <v>83</v>
      </c>
      <c r="I95" s="16">
        <v>11</v>
      </c>
      <c r="J95" s="17">
        <f t="shared" si="6"/>
        <v>0</v>
      </c>
    </row>
    <row r="96" spans="1:10" x14ac:dyDescent="0.35">
      <c r="A96" s="8" t="s">
        <v>88</v>
      </c>
      <c r="B96" s="8" t="s">
        <v>236</v>
      </c>
      <c r="C96" s="13">
        <v>6</v>
      </c>
      <c r="D96" s="21">
        <v>10</v>
      </c>
      <c r="E96" s="21">
        <v>11</v>
      </c>
      <c r="F96" s="27">
        <f t="shared" si="4"/>
        <v>1</v>
      </c>
      <c r="G96" s="28">
        <f t="shared" si="5"/>
        <v>0.10000000000000009</v>
      </c>
      <c r="H96" s="16" t="s">
        <v>88</v>
      </c>
      <c r="I96" s="16">
        <v>11</v>
      </c>
      <c r="J96" s="17">
        <f t="shared" si="6"/>
        <v>0</v>
      </c>
    </row>
    <row r="97" spans="1:10" x14ac:dyDescent="0.35">
      <c r="A97" s="2" t="s">
        <v>28</v>
      </c>
      <c r="B97" s="2" t="s">
        <v>252</v>
      </c>
      <c r="C97" s="12">
        <v>13</v>
      </c>
      <c r="D97" s="20">
        <v>11</v>
      </c>
      <c r="E97" s="20">
        <v>12</v>
      </c>
      <c r="F97" s="25">
        <f t="shared" si="4"/>
        <v>1</v>
      </c>
      <c r="G97" s="26">
        <f t="shared" si="5"/>
        <v>9.0909090909090828E-2</v>
      </c>
      <c r="H97" s="16" t="s">
        <v>28</v>
      </c>
      <c r="I97" s="16">
        <v>12</v>
      </c>
      <c r="J97" s="17">
        <f t="shared" si="6"/>
        <v>0</v>
      </c>
    </row>
    <row r="98" spans="1:10" x14ac:dyDescent="0.35">
      <c r="A98" s="8" t="s">
        <v>119</v>
      </c>
      <c r="B98" s="8" t="s">
        <v>295</v>
      </c>
      <c r="C98" s="13">
        <v>4</v>
      </c>
      <c r="D98" s="21">
        <v>10</v>
      </c>
      <c r="E98" s="21">
        <v>11</v>
      </c>
      <c r="F98" s="27">
        <f t="shared" si="4"/>
        <v>1</v>
      </c>
      <c r="G98" s="28">
        <f t="shared" si="5"/>
        <v>0.10000000000000009</v>
      </c>
      <c r="H98" s="16" t="s">
        <v>119</v>
      </c>
      <c r="I98" s="16">
        <v>11</v>
      </c>
      <c r="J98" s="17">
        <f t="shared" si="6"/>
        <v>0</v>
      </c>
    </row>
    <row r="99" spans="1:10" x14ac:dyDescent="0.35">
      <c r="A99" s="2" t="s">
        <v>9</v>
      </c>
      <c r="B99" s="2" t="s">
        <v>240</v>
      </c>
      <c r="C99" s="12">
        <v>6</v>
      </c>
      <c r="D99" s="20">
        <v>10</v>
      </c>
      <c r="E99" s="20">
        <v>11</v>
      </c>
      <c r="F99" s="25">
        <f t="shared" si="4"/>
        <v>1</v>
      </c>
      <c r="G99" s="26">
        <f t="shared" si="5"/>
        <v>0.10000000000000009</v>
      </c>
      <c r="H99" s="16" t="s">
        <v>9</v>
      </c>
      <c r="I99" s="16">
        <v>11</v>
      </c>
      <c r="J99" s="17">
        <f t="shared" si="6"/>
        <v>0</v>
      </c>
    </row>
    <row r="100" spans="1:10" x14ac:dyDescent="0.35">
      <c r="A100" s="8" t="s">
        <v>121</v>
      </c>
      <c r="B100" s="8" t="s">
        <v>296</v>
      </c>
      <c r="C100" s="13">
        <v>6</v>
      </c>
      <c r="D100" s="21">
        <v>11</v>
      </c>
      <c r="E100" s="21">
        <v>11</v>
      </c>
      <c r="F100" s="27">
        <f t="shared" si="4"/>
        <v>0</v>
      </c>
      <c r="G100" s="28">
        <f t="shared" si="5"/>
        <v>0</v>
      </c>
      <c r="H100" s="16" t="s">
        <v>121</v>
      </c>
      <c r="I100" s="16">
        <v>11</v>
      </c>
      <c r="J100" s="17">
        <f t="shared" si="6"/>
        <v>0</v>
      </c>
    </row>
    <row r="101" spans="1:10" x14ac:dyDescent="0.35">
      <c r="A101" s="2" t="s">
        <v>25</v>
      </c>
      <c r="B101" s="2" t="s">
        <v>250</v>
      </c>
      <c r="C101" s="12">
        <v>4</v>
      </c>
      <c r="D101" s="20">
        <v>10</v>
      </c>
      <c r="E101" s="20">
        <v>9</v>
      </c>
      <c r="F101" s="25">
        <f t="shared" ref="F101:F132" si="7">E101-D101</f>
        <v>-1</v>
      </c>
      <c r="G101" s="26">
        <f t="shared" si="5"/>
        <v>-9.9999999999999978E-2</v>
      </c>
      <c r="H101" s="16" t="s">
        <v>25</v>
      </c>
      <c r="I101" s="16">
        <v>9</v>
      </c>
      <c r="J101" s="17">
        <f t="shared" si="6"/>
        <v>0</v>
      </c>
    </row>
    <row r="102" spans="1:10" x14ac:dyDescent="0.35">
      <c r="A102" s="8" t="s">
        <v>99</v>
      </c>
      <c r="B102" s="8" t="s">
        <v>286</v>
      </c>
      <c r="C102" s="13">
        <v>11</v>
      </c>
      <c r="D102" s="21">
        <v>10</v>
      </c>
      <c r="E102" s="21">
        <v>10</v>
      </c>
      <c r="F102" s="27">
        <f t="shared" si="7"/>
        <v>0</v>
      </c>
      <c r="G102" s="28">
        <f t="shared" si="5"/>
        <v>0</v>
      </c>
      <c r="H102" s="16" t="s">
        <v>99</v>
      </c>
      <c r="I102" s="16">
        <v>10</v>
      </c>
      <c r="J102" s="17">
        <f t="shared" si="6"/>
        <v>0</v>
      </c>
    </row>
    <row r="103" spans="1:10" x14ac:dyDescent="0.35">
      <c r="A103" s="2" t="s">
        <v>32</v>
      </c>
      <c r="B103" s="2" t="s">
        <v>255</v>
      </c>
      <c r="C103" s="12">
        <v>7</v>
      </c>
      <c r="D103" s="20">
        <v>6</v>
      </c>
      <c r="E103" s="20">
        <v>10</v>
      </c>
      <c r="F103" s="25">
        <f t="shared" si="7"/>
        <v>4</v>
      </c>
      <c r="G103" s="26">
        <f t="shared" si="5"/>
        <v>0.66666666666666674</v>
      </c>
      <c r="H103" s="16" t="s">
        <v>32</v>
      </c>
      <c r="I103" s="16">
        <v>10</v>
      </c>
      <c r="J103" s="17">
        <f t="shared" si="6"/>
        <v>0</v>
      </c>
    </row>
    <row r="104" spans="1:10" x14ac:dyDescent="0.35">
      <c r="A104" s="8" t="s">
        <v>77</v>
      </c>
      <c r="B104" s="8" t="s">
        <v>237</v>
      </c>
      <c r="C104" s="13">
        <v>7</v>
      </c>
      <c r="D104" s="21">
        <v>7</v>
      </c>
      <c r="E104" s="21">
        <v>9</v>
      </c>
      <c r="F104" s="27">
        <f t="shared" si="7"/>
        <v>2</v>
      </c>
      <c r="G104" s="28">
        <f t="shared" si="5"/>
        <v>0.28571428571428581</v>
      </c>
      <c r="H104" s="16" t="s">
        <v>77</v>
      </c>
      <c r="I104" s="16">
        <v>9</v>
      </c>
      <c r="J104" s="17">
        <f t="shared" si="6"/>
        <v>0</v>
      </c>
    </row>
    <row r="105" spans="1:10" x14ac:dyDescent="0.35">
      <c r="A105" s="2" t="s">
        <v>76</v>
      </c>
      <c r="B105" s="2" t="s">
        <v>275</v>
      </c>
      <c r="C105" s="12">
        <v>8</v>
      </c>
      <c r="D105" s="20">
        <v>10</v>
      </c>
      <c r="E105" s="20">
        <v>8</v>
      </c>
      <c r="F105" s="25">
        <f t="shared" si="7"/>
        <v>-2</v>
      </c>
      <c r="G105" s="26">
        <f t="shared" si="5"/>
        <v>-0.19999999999999996</v>
      </c>
      <c r="H105" s="16" t="s">
        <v>76</v>
      </c>
      <c r="I105" s="16">
        <v>8</v>
      </c>
      <c r="J105" s="17">
        <f t="shared" si="6"/>
        <v>0</v>
      </c>
    </row>
    <row r="106" spans="1:10" x14ac:dyDescent="0.35">
      <c r="A106" s="8" t="s">
        <v>149</v>
      </c>
      <c r="B106" s="8" t="s">
        <v>228</v>
      </c>
      <c r="C106" s="13">
        <v>9</v>
      </c>
      <c r="D106" s="21">
        <v>8</v>
      </c>
      <c r="E106" s="21">
        <v>8</v>
      </c>
      <c r="F106" s="27">
        <f t="shared" si="7"/>
        <v>0</v>
      </c>
      <c r="G106" s="28">
        <f t="shared" si="5"/>
        <v>0</v>
      </c>
      <c r="H106" s="16" t="s">
        <v>149</v>
      </c>
      <c r="I106" s="16">
        <v>8</v>
      </c>
      <c r="J106" s="17">
        <f t="shared" si="6"/>
        <v>0</v>
      </c>
    </row>
    <row r="107" spans="1:10" x14ac:dyDescent="0.35">
      <c r="A107" s="2" t="s">
        <v>148</v>
      </c>
      <c r="B107" s="2" t="s">
        <v>332</v>
      </c>
      <c r="C107" s="12">
        <v>2</v>
      </c>
      <c r="D107" s="20">
        <v>7</v>
      </c>
      <c r="E107" s="20">
        <v>8</v>
      </c>
      <c r="F107" s="25">
        <f t="shared" si="7"/>
        <v>1</v>
      </c>
      <c r="G107" s="26">
        <f t="shared" si="5"/>
        <v>0.14285714285714279</v>
      </c>
      <c r="H107" s="16" t="s">
        <v>148</v>
      </c>
      <c r="I107" s="16">
        <v>8</v>
      </c>
      <c r="J107" s="17">
        <f t="shared" si="6"/>
        <v>0</v>
      </c>
    </row>
    <row r="108" spans="1:10" x14ac:dyDescent="0.35">
      <c r="A108" s="8" t="s">
        <v>138</v>
      </c>
      <c r="B108" s="8" t="s">
        <v>224</v>
      </c>
      <c r="C108" s="13">
        <v>8</v>
      </c>
      <c r="D108" s="21">
        <v>11</v>
      </c>
      <c r="E108" s="21">
        <v>7</v>
      </c>
      <c r="F108" s="27">
        <f t="shared" si="7"/>
        <v>-4</v>
      </c>
      <c r="G108" s="28">
        <f t="shared" si="5"/>
        <v>-0.36363636363636365</v>
      </c>
      <c r="H108" s="16" t="s">
        <v>138</v>
      </c>
      <c r="I108" s="16">
        <v>7</v>
      </c>
      <c r="J108" s="17">
        <f t="shared" si="6"/>
        <v>0</v>
      </c>
    </row>
    <row r="109" spans="1:10" x14ac:dyDescent="0.35">
      <c r="A109" s="2" t="s">
        <v>65</v>
      </c>
      <c r="B109" s="2" t="s">
        <v>211</v>
      </c>
      <c r="C109" s="12">
        <v>8</v>
      </c>
      <c r="D109" s="20">
        <v>8</v>
      </c>
      <c r="E109" s="20">
        <v>7</v>
      </c>
      <c r="F109" s="25">
        <f t="shared" si="7"/>
        <v>-1</v>
      </c>
      <c r="G109" s="26">
        <f t="shared" si="5"/>
        <v>-0.125</v>
      </c>
      <c r="H109" s="16" t="s">
        <v>65</v>
      </c>
      <c r="I109" s="16">
        <v>7</v>
      </c>
      <c r="J109" s="17">
        <f t="shared" si="6"/>
        <v>0</v>
      </c>
    </row>
    <row r="110" spans="1:10" x14ac:dyDescent="0.35">
      <c r="A110" s="8" t="s">
        <v>98</v>
      </c>
      <c r="B110" s="8" t="s">
        <v>285</v>
      </c>
      <c r="C110" s="13">
        <v>5</v>
      </c>
      <c r="D110" s="21">
        <v>3</v>
      </c>
      <c r="E110" s="21">
        <v>7</v>
      </c>
      <c r="F110" s="27">
        <f t="shared" si="7"/>
        <v>4</v>
      </c>
      <c r="G110" s="28">
        <f t="shared" si="5"/>
        <v>1.3333333333333335</v>
      </c>
      <c r="H110" s="16" t="s">
        <v>98</v>
      </c>
      <c r="I110" s="16">
        <v>7</v>
      </c>
      <c r="J110" s="17">
        <f t="shared" si="6"/>
        <v>0</v>
      </c>
    </row>
    <row r="111" spans="1:10" x14ac:dyDescent="0.35">
      <c r="A111" s="2" t="s">
        <v>106</v>
      </c>
      <c r="B111" s="2" t="s">
        <v>290</v>
      </c>
      <c r="C111" s="12">
        <v>3</v>
      </c>
      <c r="D111" s="20">
        <v>3</v>
      </c>
      <c r="E111" s="20">
        <v>6</v>
      </c>
      <c r="F111" s="25">
        <f t="shared" si="7"/>
        <v>3</v>
      </c>
      <c r="G111" s="26">
        <f t="shared" si="5"/>
        <v>1</v>
      </c>
      <c r="H111" s="16" t="s">
        <v>106</v>
      </c>
      <c r="I111" s="16">
        <v>6</v>
      </c>
      <c r="J111" s="17">
        <f t="shared" si="6"/>
        <v>0</v>
      </c>
    </row>
    <row r="112" spans="1:10" x14ac:dyDescent="0.35">
      <c r="A112" s="8" t="s">
        <v>124</v>
      </c>
      <c r="B112" s="8" t="s">
        <v>297</v>
      </c>
      <c r="C112" s="13">
        <v>8</v>
      </c>
      <c r="D112" s="21">
        <v>10</v>
      </c>
      <c r="E112" s="21">
        <v>6</v>
      </c>
      <c r="F112" s="27">
        <f t="shared" si="7"/>
        <v>-4</v>
      </c>
      <c r="G112" s="28">
        <f t="shared" si="5"/>
        <v>-0.4</v>
      </c>
      <c r="H112" s="16" t="s">
        <v>124</v>
      </c>
      <c r="I112" s="16">
        <v>6</v>
      </c>
      <c r="J112" s="17">
        <f t="shared" si="6"/>
        <v>0</v>
      </c>
    </row>
    <row r="113" spans="1:10" x14ac:dyDescent="0.35">
      <c r="A113" s="2" t="s">
        <v>85</v>
      </c>
      <c r="B113" s="2" t="s">
        <v>213</v>
      </c>
      <c r="C113" s="12">
        <v>2</v>
      </c>
      <c r="D113" s="20">
        <v>2</v>
      </c>
      <c r="E113" s="20">
        <v>7</v>
      </c>
      <c r="F113" s="25">
        <f t="shared" si="7"/>
        <v>5</v>
      </c>
      <c r="G113" s="26">
        <f t="shared" si="5"/>
        <v>2.5</v>
      </c>
      <c r="H113" s="16" t="s">
        <v>85</v>
      </c>
      <c r="I113" s="16">
        <v>7</v>
      </c>
      <c r="J113" s="17">
        <f t="shared" si="6"/>
        <v>0</v>
      </c>
    </row>
    <row r="114" spans="1:10" x14ac:dyDescent="0.35">
      <c r="A114" s="8" t="s">
        <v>44</v>
      </c>
      <c r="B114" s="8" t="s">
        <v>262</v>
      </c>
      <c r="C114" s="13">
        <v>9</v>
      </c>
      <c r="D114" s="21">
        <v>5</v>
      </c>
      <c r="E114" s="21">
        <v>6</v>
      </c>
      <c r="F114" s="27">
        <f t="shared" si="7"/>
        <v>1</v>
      </c>
      <c r="G114" s="28">
        <f t="shared" si="5"/>
        <v>0.19999999999999996</v>
      </c>
      <c r="H114" s="16" t="s">
        <v>44</v>
      </c>
      <c r="I114" s="16">
        <v>6</v>
      </c>
      <c r="J114" s="17">
        <f t="shared" si="6"/>
        <v>0</v>
      </c>
    </row>
    <row r="115" spans="1:10" x14ac:dyDescent="0.35">
      <c r="A115" s="2" t="s">
        <v>158</v>
      </c>
      <c r="B115" s="2" t="s">
        <v>284</v>
      </c>
      <c r="C115" s="12">
        <v>3</v>
      </c>
      <c r="D115" s="20">
        <v>6</v>
      </c>
      <c r="E115" s="20">
        <v>5</v>
      </c>
      <c r="F115" s="25">
        <f t="shared" si="7"/>
        <v>-1</v>
      </c>
      <c r="G115" s="26">
        <f t="shared" si="5"/>
        <v>-0.16666666666666663</v>
      </c>
      <c r="H115" s="16" t="s">
        <v>158</v>
      </c>
      <c r="I115" s="16">
        <v>5</v>
      </c>
      <c r="J115" s="17">
        <f t="shared" si="6"/>
        <v>0</v>
      </c>
    </row>
    <row r="116" spans="1:10" x14ac:dyDescent="0.35">
      <c r="A116" s="8" t="s">
        <v>57</v>
      </c>
      <c r="B116" s="8" t="s">
        <v>324</v>
      </c>
      <c r="C116" s="13">
        <v>3</v>
      </c>
      <c r="D116" s="21">
        <v>5</v>
      </c>
      <c r="E116" s="21">
        <v>7</v>
      </c>
      <c r="F116" s="27">
        <f t="shared" si="7"/>
        <v>2</v>
      </c>
      <c r="G116" s="28">
        <f t="shared" si="5"/>
        <v>0.39999999999999991</v>
      </c>
      <c r="H116" s="16" t="s">
        <v>57</v>
      </c>
      <c r="I116" s="16">
        <v>7</v>
      </c>
      <c r="J116" s="17">
        <f t="shared" si="6"/>
        <v>0</v>
      </c>
    </row>
    <row r="117" spans="1:10" x14ac:dyDescent="0.35">
      <c r="A117" s="2" t="s">
        <v>152</v>
      </c>
      <c r="B117" s="2" t="s">
        <v>231</v>
      </c>
      <c r="C117" s="12">
        <v>2</v>
      </c>
      <c r="D117" s="20">
        <v>5</v>
      </c>
      <c r="E117" s="20">
        <v>5</v>
      </c>
      <c r="F117" s="25">
        <f t="shared" si="7"/>
        <v>0</v>
      </c>
      <c r="G117" s="26">
        <f t="shared" si="5"/>
        <v>0</v>
      </c>
      <c r="H117" s="16" t="s">
        <v>152</v>
      </c>
      <c r="I117" s="16">
        <v>5</v>
      </c>
      <c r="J117" s="17">
        <f t="shared" si="6"/>
        <v>0</v>
      </c>
    </row>
    <row r="118" spans="1:10" x14ac:dyDescent="0.35">
      <c r="A118" s="8" t="s">
        <v>16</v>
      </c>
      <c r="B118" s="8" t="s">
        <v>245</v>
      </c>
      <c r="C118" s="13">
        <v>5</v>
      </c>
      <c r="D118" s="21">
        <v>5</v>
      </c>
      <c r="E118" s="21">
        <v>5</v>
      </c>
      <c r="F118" s="27">
        <f t="shared" si="7"/>
        <v>0</v>
      </c>
      <c r="G118" s="28">
        <f t="shared" si="5"/>
        <v>0</v>
      </c>
      <c r="H118" s="16" t="s">
        <v>16</v>
      </c>
      <c r="I118" s="16">
        <v>5</v>
      </c>
      <c r="J118" s="17">
        <f t="shared" si="6"/>
        <v>0</v>
      </c>
    </row>
    <row r="119" spans="1:10" x14ac:dyDescent="0.35">
      <c r="A119" s="2" t="s">
        <v>4</v>
      </c>
      <c r="B119" s="2" t="s">
        <v>238</v>
      </c>
      <c r="C119" s="12">
        <v>4</v>
      </c>
      <c r="D119" s="20">
        <v>3</v>
      </c>
      <c r="E119" s="20">
        <v>5</v>
      </c>
      <c r="F119" s="25">
        <f t="shared" si="7"/>
        <v>2</v>
      </c>
      <c r="G119" s="26">
        <f t="shared" si="5"/>
        <v>0.66666666666666674</v>
      </c>
      <c r="H119" s="16" t="s">
        <v>4</v>
      </c>
      <c r="I119" s="16">
        <v>5</v>
      </c>
      <c r="J119" s="17">
        <f t="shared" si="6"/>
        <v>0</v>
      </c>
    </row>
    <row r="120" spans="1:10" x14ac:dyDescent="0.35">
      <c r="A120" s="8" t="s">
        <v>137</v>
      </c>
      <c r="B120" s="8" t="s">
        <v>223</v>
      </c>
      <c r="C120" s="13">
        <v>4</v>
      </c>
      <c r="D120" s="21">
        <v>4</v>
      </c>
      <c r="E120" s="21">
        <v>5</v>
      </c>
      <c r="F120" s="27">
        <f t="shared" si="7"/>
        <v>1</v>
      </c>
      <c r="G120" s="28">
        <f t="shared" si="5"/>
        <v>0.25</v>
      </c>
      <c r="H120" s="16" t="s">
        <v>137</v>
      </c>
      <c r="I120" s="16">
        <v>5</v>
      </c>
      <c r="J120" s="17">
        <f t="shared" si="6"/>
        <v>0</v>
      </c>
    </row>
    <row r="121" spans="1:10" x14ac:dyDescent="0.35">
      <c r="A121" s="2" t="s">
        <v>159</v>
      </c>
      <c r="B121" s="2" t="s">
        <v>330</v>
      </c>
      <c r="C121" s="12">
        <v>1</v>
      </c>
      <c r="D121" s="20">
        <v>1</v>
      </c>
      <c r="E121" s="20">
        <v>5</v>
      </c>
      <c r="F121" s="25">
        <f t="shared" si="7"/>
        <v>4</v>
      </c>
      <c r="G121" s="26">
        <f t="shared" si="5"/>
        <v>4</v>
      </c>
      <c r="H121" s="16" t="s">
        <v>159</v>
      </c>
      <c r="I121" s="16">
        <v>5</v>
      </c>
      <c r="J121" s="17">
        <f t="shared" si="6"/>
        <v>0</v>
      </c>
    </row>
    <row r="122" spans="1:10" x14ac:dyDescent="0.35">
      <c r="A122" s="8" t="s">
        <v>71</v>
      </c>
      <c r="B122" s="8" t="s">
        <v>329</v>
      </c>
      <c r="C122" s="13">
        <v>2</v>
      </c>
      <c r="D122" s="21">
        <v>3</v>
      </c>
      <c r="E122" s="21">
        <v>5</v>
      </c>
      <c r="F122" s="27">
        <f t="shared" si="7"/>
        <v>2</v>
      </c>
      <c r="G122" s="28">
        <f t="shared" si="5"/>
        <v>0.66666666666666674</v>
      </c>
      <c r="H122" s="16" t="s">
        <v>71</v>
      </c>
      <c r="I122" s="16">
        <v>5</v>
      </c>
      <c r="J122" s="17">
        <f t="shared" si="6"/>
        <v>0</v>
      </c>
    </row>
    <row r="123" spans="1:10" x14ac:dyDescent="0.35">
      <c r="A123" s="2" t="s">
        <v>72</v>
      </c>
      <c r="B123" s="2" t="s">
        <v>201</v>
      </c>
      <c r="C123" s="12">
        <v>3</v>
      </c>
      <c r="D123" s="20">
        <v>6</v>
      </c>
      <c r="E123" s="20">
        <v>4</v>
      </c>
      <c r="F123" s="25">
        <f t="shared" si="7"/>
        <v>-2</v>
      </c>
      <c r="G123" s="26">
        <f t="shared" si="5"/>
        <v>-0.33333333333333337</v>
      </c>
      <c r="H123" s="16" t="s">
        <v>72</v>
      </c>
      <c r="I123" s="16">
        <v>4</v>
      </c>
      <c r="J123" s="17">
        <f t="shared" si="6"/>
        <v>0</v>
      </c>
    </row>
    <row r="124" spans="1:10" x14ac:dyDescent="0.35">
      <c r="A124" s="8" t="s">
        <v>151</v>
      </c>
      <c r="B124" s="8" t="s">
        <v>232</v>
      </c>
      <c r="C124" s="13">
        <v>4</v>
      </c>
      <c r="D124" s="21">
        <v>4</v>
      </c>
      <c r="E124" s="21">
        <v>4</v>
      </c>
      <c r="F124" s="27">
        <f t="shared" si="7"/>
        <v>0</v>
      </c>
      <c r="G124" s="28">
        <f t="shared" si="5"/>
        <v>0</v>
      </c>
      <c r="H124" s="16" t="s">
        <v>151</v>
      </c>
      <c r="I124" s="16">
        <v>4</v>
      </c>
      <c r="J124" s="17">
        <f t="shared" si="6"/>
        <v>0</v>
      </c>
    </row>
    <row r="125" spans="1:10" x14ac:dyDescent="0.35">
      <c r="A125" s="2" t="s">
        <v>153</v>
      </c>
      <c r="B125" s="2" t="s">
        <v>220</v>
      </c>
      <c r="C125" s="12">
        <v>4</v>
      </c>
      <c r="D125" s="20">
        <v>4</v>
      </c>
      <c r="E125" s="20">
        <v>4</v>
      </c>
      <c r="F125" s="25">
        <f t="shared" si="7"/>
        <v>0</v>
      </c>
      <c r="G125" s="26">
        <f t="shared" si="5"/>
        <v>0</v>
      </c>
      <c r="H125" s="16" t="s">
        <v>153</v>
      </c>
      <c r="I125" s="16">
        <v>4</v>
      </c>
      <c r="J125" s="17">
        <f t="shared" si="6"/>
        <v>0</v>
      </c>
    </row>
    <row r="126" spans="1:10" x14ac:dyDescent="0.35">
      <c r="A126" s="8" t="s">
        <v>58</v>
      </c>
      <c r="B126" s="8" t="s">
        <v>328</v>
      </c>
      <c r="C126" s="13">
        <v>3</v>
      </c>
      <c r="D126" s="21">
        <v>4</v>
      </c>
      <c r="E126" s="21">
        <v>4</v>
      </c>
      <c r="F126" s="27">
        <f t="shared" si="7"/>
        <v>0</v>
      </c>
      <c r="G126" s="28">
        <f t="shared" si="5"/>
        <v>0</v>
      </c>
      <c r="H126" s="16" t="s">
        <v>58</v>
      </c>
      <c r="I126" s="16">
        <v>4</v>
      </c>
      <c r="J126" s="17">
        <f t="shared" si="6"/>
        <v>0</v>
      </c>
    </row>
    <row r="127" spans="1:10" x14ac:dyDescent="0.35">
      <c r="A127" s="2" t="s">
        <v>157</v>
      </c>
      <c r="B127" s="2" t="s">
        <v>243</v>
      </c>
      <c r="C127" s="12">
        <v>1</v>
      </c>
      <c r="D127" s="20">
        <v>4</v>
      </c>
      <c r="E127" s="20">
        <v>4</v>
      </c>
      <c r="F127" s="25">
        <f t="shared" si="7"/>
        <v>0</v>
      </c>
      <c r="G127" s="26">
        <f t="shared" si="5"/>
        <v>0</v>
      </c>
      <c r="H127" s="16" t="s">
        <v>157</v>
      </c>
      <c r="I127" s="16">
        <v>4</v>
      </c>
      <c r="J127" s="17">
        <f t="shared" si="6"/>
        <v>0</v>
      </c>
    </row>
    <row r="128" spans="1:10" x14ac:dyDescent="0.35">
      <c r="A128" s="8" t="s">
        <v>335</v>
      </c>
      <c r="B128" s="8" t="s">
        <v>336</v>
      </c>
      <c r="C128" s="13">
        <v>0</v>
      </c>
      <c r="D128" s="21">
        <v>4</v>
      </c>
      <c r="E128" s="21">
        <v>4</v>
      </c>
      <c r="F128" s="27">
        <f t="shared" si="7"/>
        <v>0</v>
      </c>
      <c r="G128" s="28">
        <f t="shared" si="5"/>
        <v>0</v>
      </c>
      <c r="H128" s="16" t="s">
        <v>335</v>
      </c>
      <c r="I128" s="16">
        <v>4</v>
      </c>
      <c r="J128" s="17">
        <f t="shared" si="6"/>
        <v>0</v>
      </c>
    </row>
    <row r="129" spans="1:10" x14ac:dyDescent="0.35">
      <c r="A129" s="2" t="s">
        <v>101</v>
      </c>
      <c r="B129" s="2" t="s">
        <v>287</v>
      </c>
      <c r="C129" s="12">
        <v>0</v>
      </c>
      <c r="D129" s="20">
        <v>2</v>
      </c>
      <c r="E129" s="20">
        <v>4</v>
      </c>
      <c r="F129" s="25">
        <f t="shared" si="7"/>
        <v>2</v>
      </c>
      <c r="G129" s="26">
        <f t="shared" si="5"/>
        <v>1</v>
      </c>
      <c r="H129" s="16" t="s">
        <v>101</v>
      </c>
      <c r="I129" s="16">
        <v>4</v>
      </c>
      <c r="J129" s="17">
        <f t="shared" si="6"/>
        <v>0</v>
      </c>
    </row>
    <row r="130" spans="1:10" x14ac:dyDescent="0.35">
      <c r="A130" s="8" t="s">
        <v>134</v>
      </c>
      <c r="B130" s="8" t="s">
        <v>303</v>
      </c>
      <c r="C130" s="13">
        <v>1</v>
      </c>
      <c r="D130" s="21">
        <v>2</v>
      </c>
      <c r="E130" s="21">
        <v>4</v>
      </c>
      <c r="F130" s="27">
        <f t="shared" si="7"/>
        <v>2</v>
      </c>
      <c r="G130" s="28">
        <f t="shared" si="5"/>
        <v>1</v>
      </c>
      <c r="H130" s="16" t="s">
        <v>134</v>
      </c>
      <c r="I130" s="16">
        <v>4</v>
      </c>
      <c r="J130" s="17">
        <f t="shared" si="6"/>
        <v>0</v>
      </c>
    </row>
    <row r="131" spans="1:10" x14ac:dyDescent="0.35">
      <c r="A131" s="2" t="s">
        <v>155</v>
      </c>
      <c r="B131" s="2" t="s">
        <v>307</v>
      </c>
      <c r="C131" s="12">
        <v>1</v>
      </c>
      <c r="D131" s="20">
        <v>1</v>
      </c>
      <c r="E131" s="20">
        <v>2</v>
      </c>
      <c r="F131" s="25">
        <f t="shared" si="7"/>
        <v>1</v>
      </c>
      <c r="G131" s="26">
        <f t="shared" si="5"/>
        <v>1</v>
      </c>
      <c r="H131" s="16" t="s">
        <v>155</v>
      </c>
      <c r="I131" s="16">
        <v>2</v>
      </c>
      <c r="J131" s="17">
        <f t="shared" si="6"/>
        <v>0</v>
      </c>
    </row>
    <row r="132" spans="1:10" x14ac:dyDescent="0.35">
      <c r="A132" s="8" t="s">
        <v>23</v>
      </c>
      <c r="B132" s="8" t="s">
        <v>249</v>
      </c>
      <c r="C132" s="13">
        <v>4</v>
      </c>
      <c r="D132" s="21">
        <v>5</v>
      </c>
      <c r="E132" s="21">
        <v>3</v>
      </c>
      <c r="F132" s="27">
        <f t="shared" si="7"/>
        <v>-2</v>
      </c>
      <c r="G132" s="28">
        <f t="shared" si="5"/>
        <v>-0.4</v>
      </c>
      <c r="H132" s="16" t="s">
        <v>23</v>
      </c>
      <c r="I132" s="16">
        <v>3</v>
      </c>
      <c r="J132" s="17">
        <f t="shared" si="6"/>
        <v>0</v>
      </c>
    </row>
    <row r="133" spans="1:10" x14ac:dyDescent="0.35">
      <c r="A133" s="2" t="s">
        <v>95</v>
      </c>
      <c r="B133" s="2" t="s">
        <v>283</v>
      </c>
      <c r="C133" s="12">
        <v>3</v>
      </c>
      <c r="D133" s="20">
        <v>3</v>
      </c>
      <c r="E133" s="20">
        <v>3</v>
      </c>
      <c r="F133" s="25">
        <f t="shared" ref="F133:F164" si="8">E133-D133</f>
        <v>0</v>
      </c>
      <c r="G133" s="26">
        <f t="shared" si="5"/>
        <v>0</v>
      </c>
      <c r="H133" s="16" t="s">
        <v>95</v>
      </c>
      <c r="I133" s="16">
        <v>3</v>
      </c>
      <c r="J133" s="17">
        <f t="shared" si="6"/>
        <v>0</v>
      </c>
    </row>
    <row r="134" spans="1:10" x14ac:dyDescent="0.35">
      <c r="A134" s="8" t="s">
        <v>55</v>
      </c>
      <c r="B134" s="8" t="s">
        <v>271</v>
      </c>
      <c r="C134" s="13">
        <v>3</v>
      </c>
      <c r="D134" s="21">
        <v>3</v>
      </c>
      <c r="E134" s="21">
        <v>3</v>
      </c>
      <c r="F134" s="27">
        <f t="shared" si="8"/>
        <v>0</v>
      </c>
      <c r="G134" s="28">
        <f t="shared" ref="G134:G159" si="9">E134/D134-1</f>
        <v>0</v>
      </c>
      <c r="H134" s="16" t="s">
        <v>55</v>
      </c>
      <c r="I134" s="16">
        <v>3</v>
      </c>
      <c r="J134" s="17">
        <f t="shared" ref="J134:J164" si="10">I134-E134</f>
        <v>0</v>
      </c>
    </row>
    <row r="135" spans="1:10" x14ac:dyDescent="0.35">
      <c r="A135" s="2" t="s">
        <v>131</v>
      </c>
      <c r="B135" s="2" t="s">
        <v>326</v>
      </c>
      <c r="C135" s="12">
        <v>0</v>
      </c>
      <c r="D135" s="20">
        <v>3</v>
      </c>
      <c r="E135" s="20">
        <v>3</v>
      </c>
      <c r="F135" s="25">
        <f t="shared" si="8"/>
        <v>0</v>
      </c>
      <c r="G135" s="26">
        <f t="shared" si="9"/>
        <v>0</v>
      </c>
      <c r="H135" s="16" t="s">
        <v>131</v>
      </c>
      <c r="I135" s="16">
        <v>3</v>
      </c>
      <c r="J135" s="17">
        <f t="shared" si="10"/>
        <v>0</v>
      </c>
    </row>
    <row r="136" spans="1:10" x14ac:dyDescent="0.35">
      <c r="A136" s="8" t="s">
        <v>142</v>
      </c>
      <c r="B136" s="8" t="s">
        <v>327</v>
      </c>
      <c r="C136" s="13">
        <v>3</v>
      </c>
      <c r="D136" s="21">
        <v>3</v>
      </c>
      <c r="E136" s="21">
        <v>3</v>
      </c>
      <c r="F136" s="27">
        <f t="shared" si="8"/>
        <v>0</v>
      </c>
      <c r="G136" s="28">
        <f t="shared" si="9"/>
        <v>0</v>
      </c>
      <c r="H136" s="16" t="s">
        <v>142</v>
      </c>
      <c r="I136" s="16">
        <v>3</v>
      </c>
      <c r="J136" s="17">
        <f t="shared" si="10"/>
        <v>0</v>
      </c>
    </row>
    <row r="137" spans="1:10" x14ac:dyDescent="0.35">
      <c r="A137" s="2" t="s">
        <v>61</v>
      </c>
      <c r="B137" s="2" t="s">
        <v>208</v>
      </c>
      <c r="C137" s="12">
        <v>4</v>
      </c>
      <c r="D137" s="20">
        <v>3</v>
      </c>
      <c r="E137" s="20">
        <v>3</v>
      </c>
      <c r="F137" s="25">
        <f t="shared" si="8"/>
        <v>0</v>
      </c>
      <c r="G137" s="26">
        <f t="shared" si="9"/>
        <v>0</v>
      </c>
      <c r="H137" s="16" t="s">
        <v>61</v>
      </c>
      <c r="I137" s="16">
        <v>3</v>
      </c>
      <c r="J137" s="17">
        <f t="shared" si="10"/>
        <v>0</v>
      </c>
    </row>
    <row r="138" spans="1:10" x14ac:dyDescent="0.35">
      <c r="A138" s="8" t="s">
        <v>90</v>
      </c>
      <c r="B138" s="8" t="s">
        <v>281</v>
      </c>
      <c r="C138" s="13">
        <v>4</v>
      </c>
      <c r="D138" s="21">
        <v>2</v>
      </c>
      <c r="E138" s="21">
        <v>3</v>
      </c>
      <c r="F138" s="27">
        <f t="shared" si="8"/>
        <v>1</v>
      </c>
      <c r="G138" s="28">
        <f t="shared" si="9"/>
        <v>0.5</v>
      </c>
      <c r="H138" s="16" t="s">
        <v>90</v>
      </c>
      <c r="I138" s="16">
        <v>3</v>
      </c>
      <c r="J138" s="17">
        <f t="shared" si="10"/>
        <v>0</v>
      </c>
    </row>
    <row r="139" spans="1:10" x14ac:dyDescent="0.35">
      <c r="A139" s="2" t="s">
        <v>113</v>
      </c>
      <c r="B139" s="2" t="s">
        <v>325</v>
      </c>
      <c r="C139" s="12">
        <v>3</v>
      </c>
      <c r="D139" s="20">
        <v>3</v>
      </c>
      <c r="E139" s="20">
        <v>2</v>
      </c>
      <c r="F139" s="25">
        <f t="shared" si="8"/>
        <v>-1</v>
      </c>
      <c r="G139" s="26">
        <f t="shared" si="9"/>
        <v>-0.33333333333333337</v>
      </c>
      <c r="H139" s="16" t="s">
        <v>113</v>
      </c>
      <c r="I139" s="16">
        <v>2</v>
      </c>
      <c r="J139" s="17">
        <f t="shared" si="10"/>
        <v>0</v>
      </c>
    </row>
    <row r="140" spans="1:10" x14ac:dyDescent="0.35">
      <c r="A140" s="8" t="s">
        <v>143</v>
      </c>
      <c r="B140" s="8" t="s">
        <v>200</v>
      </c>
      <c r="C140" s="13">
        <v>5</v>
      </c>
      <c r="D140" s="21">
        <v>2</v>
      </c>
      <c r="E140" s="21">
        <v>2</v>
      </c>
      <c r="F140" s="27">
        <f t="shared" si="8"/>
        <v>0</v>
      </c>
      <c r="G140" s="28">
        <f t="shared" si="9"/>
        <v>0</v>
      </c>
      <c r="H140" s="16" t="s">
        <v>143</v>
      </c>
      <c r="I140" s="16">
        <v>2</v>
      </c>
      <c r="J140" s="17">
        <f t="shared" si="10"/>
        <v>0</v>
      </c>
    </row>
    <row r="141" spans="1:10" x14ac:dyDescent="0.35">
      <c r="A141" s="2" t="s">
        <v>21</v>
      </c>
      <c r="B141" s="2" t="s">
        <v>247</v>
      </c>
      <c r="C141" s="12">
        <v>2</v>
      </c>
      <c r="D141" s="20">
        <v>2</v>
      </c>
      <c r="E141" s="20">
        <v>3</v>
      </c>
      <c r="F141" s="25">
        <f t="shared" si="8"/>
        <v>1</v>
      </c>
      <c r="G141" s="26">
        <f t="shared" si="9"/>
        <v>0.5</v>
      </c>
      <c r="H141" s="16" t="s">
        <v>21</v>
      </c>
      <c r="I141" s="16">
        <v>3</v>
      </c>
      <c r="J141" s="17">
        <f t="shared" si="10"/>
        <v>0</v>
      </c>
    </row>
    <row r="142" spans="1:10" x14ac:dyDescent="0.35">
      <c r="A142" s="8" t="s">
        <v>91</v>
      </c>
      <c r="B142" s="8" t="s">
        <v>331</v>
      </c>
      <c r="C142" s="13">
        <v>4</v>
      </c>
      <c r="D142" s="21">
        <v>2</v>
      </c>
      <c r="E142" s="21">
        <v>2</v>
      </c>
      <c r="F142" s="27">
        <f t="shared" si="8"/>
        <v>0</v>
      </c>
      <c r="G142" s="28">
        <f t="shared" si="9"/>
        <v>0</v>
      </c>
      <c r="H142" s="16" t="s">
        <v>91</v>
      </c>
      <c r="I142" s="16">
        <v>2</v>
      </c>
      <c r="J142" s="17">
        <f t="shared" si="10"/>
        <v>0</v>
      </c>
    </row>
    <row r="143" spans="1:10" x14ac:dyDescent="0.35">
      <c r="A143" s="2" t="s">
        <v>125</v>
      </c>
      <c r="B143" s="2" t="s">
        <v>298</v>
      </c>
      <c r="C143" s="12">
        <v>2</v>
      </c>
      <c r="D143" s="20">
        <v>2</v>
      </c>
      <c r="E143" s="20">
        <v>2</v>
      </c>
      <c r="F143" s="25">
        <f t="shared" si="8"/>
        <v>0</v>
      </c>
      <c r="G143" s="26">
        <f t="shared" si="9"/>
        <v>0</v>
      </c>
      <c r="H143" s="16" t="s">
        <v>125</v>
      </c>
      <c r="I143" s="16">
        <v>2</v>
      </c>
      <c r="J143" s="17">
        <f t="shared" si="10"/>
        <v>0</v>
      </c>
    </row>
    <row r="144" spans="1:10" x14ac:dyDescent="0.35">
      <c r="A144" s="8" t="s">
        <v>132</v>
      </c>
      <c r="B144" s="8" t="s">
        <v>302</v>
      </c>
      <c r="C144" s="13">
        <v>2</v>
      </c>
      <c r="D144" s="21">
        <v>2</v>
      </c>
      <c r="E144" s="21">
        <v>2</v>
      </c>
      <c r="F144" s="27">
        <f t="shared" si="8"/>
        <v>0</v>
      </c>
      <c r="G144" s="28">
        <f t="shared" si="9"/>
        <v>0</v>
      </c>
      <c r="H144" s="16" t="s">
        <v>132</v>
      </c>
      <c r="I144" s="16">
        <v>2</v>
      </c>
      <c r="J144" s="17">
        <f t="shared" si="10"/>
        <v>0</v>
      </c>
    </row>
    <row r="145" spans="1:10" x14ac:dyDescent="0.35">
      <c r="A145" s="2" t="s">
        <v>5</v>
      </c>
      <c r="B145" s="2" t="s">
        <v>239</v>
      </c>
      <c r="C145" s="12">
        <v>1</v>
      </c>
      <c r="D145" s="20">
        <v>2</v>
      </c>
      <c r="E145" s="20">
        <v>2</v>
      </c>
      <c r="F145" s="25">
        <f t="shared" si="8"/>
        <v>0</v>
      </c>
      <c r="G145" s="26">
        <f t="shared" si="9"/>
        <v>0</v>
      </c>
      <c r="H145" s="16" t="s">
        <v>5</v>
      </c>
      <c r="I145" s="16">
        <v>2</v>
      </c>
      <c r="J145" s="17">
        <f t="shared" si="10"/>
        <v>0</v>
      </c>
    </row>
    <row r="146" spans="1:10" x14ac:dyDescent="0.35">
      <c r="A146" s="8" t="s">
        <v>118</v>
      </c>
      <c r="B146" s="8" t="s">
        <v>294</v>
      </c>
      <c r="C146" s="13">
        <v>1</v>
      </c>
      <c r="D146" s="21">
        <v>2</v>
      </c>
      <c r="E146" s="21">
        <v>2</v>
      </c>
      <c r="F146" s="27">
        <f t="shared" si="8"/>
        <v>0</v>
      </c>
      <c r="G146" s="28">
        <f t="shared" si="9"/>
        <v>0</v>
      </c>
      <c r="H146" s="16" t="s">
        <v>118</v>
      </c>
      <c r="I146" s="16">
        <v>2</v>
      </c>
      <c r="J146" s="17">
        <f t="shared" si="10"/>
        <v>0</v>
      </c>
    </row>
    <row r="147" spans="1:10" x14ac:dyDescent="0.35">
      <c r="A147" s="2" t="s">
        <v>48</v>
      </c>
      <c r="B147" s="2" t="s">
        <v>264</v>
      </c>
      <c r="C147" s="12">
        <v>1</v>
      </c>
      <c r="D147" s="20">
        <v>2</v>
      </c>
      <c r="E147" s="20">
        <v>2</v>
      </c>
      <c r="F147" s="25">
        <f t="shared" si="8"/>
        <v>0</v>
      </c>
      <c r="G147" s="26">
        <f t="shared" si="9"/>
        <v>0</v>
      </c>
      <c r="H147" s="16" t="s">
        <v>48</v>
      </c>
      <c r="I147" s="16">
        <v>2</v>
      </c>
      <c r="J147" s="17">
        <f t="shared" si="10"/>
        <v>0</v>
      </c>
    </row>
    <row r="148" spans="1:10" x14ac:dyDescent="0.35">
      <c r="A148" s="8" t="s">
        <v>81</v>
      </c>
      <c r="B148" s="8" t="s">
        <v>278</v>
      </c>
      <c r="C148" s="13">
        <v>6</v>
      </c>
      <c r="D148" s="21">
        <v>4</v>
      </c>
      <c r="E148" s="21">
        <v>1</v>
      </c>
      <c r="F148" s="27">
        <f t="shared" si="8"/>
        <v>-3</v>
      </c>
      <c r="G148" s="28">
        <f t="shared" si="9"/>
        <v>-0.75</v>
      </c>
      <c r="H148" s="16" t="s">
        <v>81</v>
      </c>
      <c r="I148" s="16">
        <v>1</v>
      </c>
      <c r="J148" s="17">
        <f t="shared" si="10"/>
        <v>0</v>
      </c>
    </row>
    <row r="149" spans="1:10" x14ac:dyDescent="0.35">
      <c r="A149" s="2" t="s">
        <v>78</v>
      </c>
      <c r="B149" s="2" t="s">
        <v>276</v>
      </c>
      <c r="C149" s="12">
        <v>2</v>
      </c>
      <c r="D149" s="20">
        <v>4</v>
      </c>
      <c r="E149" s="20">
        <v>1</v>
      </c>
      <c r="F149" s="25">
        <f t="shared" si="8"/>
        <v>-3</v>
      </c>
      <c r="G149" s="26">
        <f t="shared" si="9"/>
        <v>-0.75</v>
      </c>
      <c r="H149" s="16" t="s">
        <v>78</v>
      </c>
      <c r="I149" s="16">
        <v>1</v>
      </c>
      <c r="J149" s="17">
        <f t="shared" si="10"/>
        <v>0</v>
      </c>
    </row>
    <row r="150" spans="1:10" x14ac:dyDescent="0.35">
      <c r="A150" s="8" t="s">
        <v>35</v>
      </c>
      <c r="B150" s="8" t="s">
        <v>256</v>
      </c>
      <c r="C150" s="13">
        <v>1</v>
      </c>
      <c r="D150" s="21">
        <v>2</v>
      </c>
      <c r="E150" s="21">
        <v>1</v>
      </c>
      <c r="F150" s="27">
        <f t="shared" si="8"/>
        <v>-1</v>
      </c>
      <c r="G150" s="28">
        <f t="shared" si="9"/>
        <v>-0.5</v>
      </c>
      <c r="H150" s="16" t="s">
        <v>35</v>
      </c>
      <c r="I150" s="16">
        <v>1</v>
      </c>
      <c r="J150" s="17">
        <f t="shared" si="10"/>
        <v>0</v>
      </c>
    </row>
    <row r="151" spans="1:10" x14ac:dyDescent="0.35">
      <c r="A151" s="2" t="s">
        <v>11</v>
      </c>
      <c r="B151" s="2" t="s">
        <v>241</v>
      </c>
      <c r="C151" s="12">
        <v>1</v>
      </c>
      <c r="D151" s="20">
        <v>1</v>
      </c>
      <c r="E151" s="20">
        <v>1</v>
      </c>
      <c r="F151" s="25">
        <f t="shared" si="8"/>
        <v>0</v>
      </c>
      <c r="G151" s="26">
        <f t="shared" si="9"/>
        <v>0</v>
      </c>
      <c r="H151" s="16" t="s">
        <v>11</v>
      </c>
      <c r="I151" s="16">
        <v>1</v>
      </c>
      <c r="J151" s="17">
        <f t="shared" si="10"/>
        <v>0</v>
      </c>
    </row>
    <row r="152" spans="1:10" x14ac:dyDescent="0.35">
      <c r="A152" s="8" t="s">
        <v>320</v>
      </c>
      <c r="B152" s="8" t="s">
        <v>321</v>
      </c>
      <c r="C152" s="13">
        <v>0</v>
      </c>
      <c r="D152" s="21">
        <v>1</v>
      </c>
      <c r="E152" s="21">
        <v>1</v>
      </c>
      <c r="F152" s="27">
        <f t="shared" si="8"/>
        <v>0</v>
      </c>
      <c r="G152" s="28">
        <f t="shared" si="9"/>
        <v>0</v>
      </c>
      <c r="H152" s="16" t="s">
        <v>320</v>
      </c>
      <c r="I152" s="16">
        <v>1</v>
      </c>
      <c r="J152" s="17">
        <f t="shared" si="10"/>
        <v>0</v>
      </c>
    </row>
    <row r="153" spans="1:10" x14ac:dyDescent="0.35">
      <c r="A153" s="2" t="s">
        <v>15</v>
      </c>
      <c r="B153" s="2" t="s">
        <v>244</v>
      </c>
      <c r="C153" s="12">
        <v>1</v>
      </c>
      <c r="D153" s="20">
        <v>1</v>
      </c>
      <c r="E153" s="20">
        <v>1</v>
      </c>
      <c r="F153" s="25">
        <f t="shared" si="8"/>
        <v>0</v>
      </c>
      <c r="G153" s="26">
        <f t="shared" si="9"/>
        <v>0</v>
      </c>
      <c r="H153" s="16" t="s">
        <v>15</v>
      </c>
      <c r="I153" s="16">
        <v>1</v>
      </c>
      <c r="J153" s="17">
        <f t="shared" si="10"/>
        <v>0</v>
      </c>
    </row>
    <row r="154" spans="1:10" x14ac:dyDescent="0.35">
      <c r="A154" s="8" t="s">
        <v>154</v>
      </c>
      <c r="B154" s="8" t="s">
        <v>265</v>
      </c>
      <c r="C154" s="13">
        <v>1</v>
      </c>
      <c r="D154" s="21">
        <v>1</v>
      </c>
      <c r="E154" s="21">
        <v>1</v>
      </c>
      <c r="F154" s="27">
        <f t="shared" si="8"/>
        <v>0</v>
      </c>
      <c r="G154" s="28">
        <f t="shared" si="9"/>
        <v>0</v>
      </c>
      <c r="H154" s="16" t="s">
        <v>154</v>
      </c>
      <c r="I154" s="16">
        <v>1</v>
      </c>
      <c r="J154" s="17">
        <f t="shared" si="10"/>
        <v>0</v>
      </c>
    </row>
    <row r="155" spans="1:10" x14ac:dyDescent="0.35">
      <c r="A155" s="2" t="s">
        <v>79</v>
      </c>
      <c r="B155" s="2" t="s">
        <v>277</v>
      </c>
      <c r="C155" s="12">
        <v>1</v>
      </c>
      <c r="D155" s="20">
        <v>1</v>
      </c>
      <c r="E155" s="20">
        <v>1</v>
      </c>
      <c r="F155" s="25">
        <f t="shared" si="8"/>
        <v>0</v>
      </c>
      <c r="G155" s="26">
        <f t="shared" si="9"/>
        <v>0</v>
      </c>
      <c r="H155" s="16" t="s">
        <v>79</v>
      </c>
      <c r="I155" s="16">
        <v>1</v>
      </c>
      <c r="J155" s="17">
        <f t="shared" si="10"/>
        <v>0</v>
      </c>
    </row>
    <row r="156" spans="1:10" x14ac:dyDescent="0.35">
      <c r="A156" s="8" t="s">
        <v>319</v>
      </c>
      <c r="B156" s="8" t="s">
        <v>322</v>
      </c>
      <c r="C156" s="13">
        <v>0</v>
      </c>
      <c r="D156" s="21">
        <v>1</v>
      </c>
      <c r="E156" s="21">
        <v>1</v>
      </c>
      <c r="F156" s="27">
        <f t="shared" si="8"/>
        <v>0</v>
      </c>
      <c r="G156" s="28">
        <f t="shared" si="9"/>
        <v>0</v>
      </c>
      <c r="H156" s="16" t="s">
        <v>319</v>
      </c>
      <c r="I156" s="16">
        <v>1</v>
      </c>
      <c r="J156" s="17">
        <f t="shared" si="10"/>
        <v>0</v>
      </c>
    </row>
    <row r="157" spans="1:10" x14ac:dyDescent="0.35">
      <c r="A157" s="2" t="s">
        <v>93</v>
      </c>
      <c r="B157" s="2" t="s">
        <v>282</v>
      </c>
      <c r="C157" s="12">
        <v>1</v>
      </c>
      <c r="D157" s="20">
        <v>1</v>
      </c>
      <c r="E157" s="20">
        <v>1</v>
      </c>
      <c r="F157" s="25">
        <f t="shared" si="8"/>
        <v>0</v>
      </c>
      <c r="G157" s="26">
        <f t="shared" si="9"/>
        <v>0</v>
      </c>
      <c r="H157" s="16" t="s">
        <v>93</v>
      </c>
      <c r="I157" s="16">
        <v>1</v>
      </c>
      <c r="J157" s="17">
        <f t="shared" si="10"/>
        <v>0</v>
      </c>
    </row>
    <row r="158" spans="1:10" x14ac:dyDescent="0.35">
      <c r="A158" s="8" t="s">
        <v>29</v>
      </c>
      <c r="B158" s="8" t="s">
        <v>229</v>
      </c>
      <c r="C158" s="13">
        <v>1</v>
      </c>
      <c r="D158" s="21">
        <v>1</v>
      </c>
      <c r="E158" s="21">
        <v>1</v>
      </c>
      <c r="F158" s="27">
        <f t="shared" si="8"/>
        <v>0</v>
      </c>
      <c r="G158" s="28">
        <f t="shared" si="9"/>
        <v>0</v>
      </c>
      <c r="H158" s="16" t="s">
        <v>29</v>
      </c>
      <c r="I158" s="16">
        <v>1</v>
      </c>
      <c r="J158" s="17">
        <f t="shared" si="10"/>
        <v>0</v>
      </c>
    </row>
    <row r="159" spans="1:10" x14ac:dyDescent="0.35">
      <c r="A159" s="2" t="s">
        <v>43</v>
      </c>
      <c r="B159" s="2" t="s">
        <v>323</v>
      </c>
      <c r="C159" s="12">
        <v>1</v>
      </c>
      <c r="D159" s="20">
        <v>1</v>
      </c>
      <c r="E159" s="20">
        <v>1</v>
      </c>
      <c r="F159" s="25">
        <f t="shared" si="8"/>
        <v>0</v>
      </c>
      <c r="G159" s="26">
        <f t="shared" si="9"/>
        <v>0</v>
      </c>
      <c r="H159" s="16" t="s">
        <v>43</v>
      </c>
      <c r="I159" s="16">
        <v>1</v>
      </c>
      <c r="J159" s="17">
        <f t="shared" si="10"/>
        <v>0</v>
      </c>
    </row>
    <row r="160" spans="1:10" x14ac:dyDescent="0.35">
      <c r="A160" s="8" t="s">
        <v>1</v>
      </c>
      <c r="B160" s="8" t="s">
        <v>308</v>
      </c>
      <c r="C160" s="13">
        <v>0</v>
      </c>
      <c r="D160" s="21">
        <v>1</v>
      </c>
      <c r="E160" s="21">
        <v>1</v>
      </c>
      <c r="F160" s="27">
        <f t="shared" si="8"/>
        <v>0</v>
      </c>
      <c r="G160" s="28"/>
      <c r="H160" s="16" t="s">
        <v>1</v>
      </c>
      <c r="I160" s="16">
        <v>1</v>
      </c>
      <c r="J160" s="17">
        <f t="shared" si="10"/>
        <v>0</v>
      </c>
    </row>
    <row r="161" spans="1:10" x14ac:dyDescent="0.35">
      <c r="A161" s="2" t="s">
        <v>333</v>
      </c>
      <c r="B161" s="2" t="s">
        <v>334</v>
      </c>
      <c r="C161" s="12">
        <v>0</v>
      </c>
      <c r="D161" s="20">
        <v>1</v>
      </c>
      <c r="E161" s="20">
        <v>1</v>
      </c>
      <c r="F161" s="25">
        <f t="shared" si="8"/>
        <v>0</v>
      </c>
      <c r="G161" s="26"/>
      <c r="H161" s="16" t="s">
        <v>333</v>
      </c>
      <c r="I161" s="16">
        <v>1</v>
      </c>
      <c r="J161" s="17">
        <f t="shared" si="10"/>
        <v>0</v>
      </c>
    </row>
    <row r="162" spans="1:10" x14ac:dyDescent="0.35">
      <c r="A162" s="8" t="s">
        <v>337</v>
      </c>
      <c r="B162" s="8" t="s">
        <v>338</v>
      </c>
      <c r="C162" s="13">
        <v>0</v>
      </c>
      <c r="D162" s="21">
        <v>0</v>
      </c>
      <c r="E162" s="21">
        <v>1</v>
      </c>
      <c r="F162" s="27">
        <f t="shared" si="8"/>
        <v>1</v>
      </c>
      <c r="G162" s="28"/>
      <c r="H162" s="16" t="s">
        <v>337</v>
      </c>
      <c r="I162" s="16">
        <v>1</v>
      </c>
      <c r="J162" s="17">
        <f t="shared" si="10"/>
        <v>0</v>
      </c>
    </row>
    <row r="163" spans="1:10" x14ac:dyDescent="0.35">
      <c r="A163" s="2" t="s">
        <v>18</v>
      </c>
      <c r="B163" s="2" t="s">
        <v>246</v>
      </c>
      <c r="C163" s="12">
        <v>1</v>
      </c>
      <c r="D163" s="20">
        <v>0</v>
      </c>
      <c r="E163" s="20">
        <v>1</v>
      </c>
      <c r="F163" s="25">
        <f t="shared" si="8"/>
        <v>1</v>
      </c>
      <c r="G163" s="26"/>
      <c r="H163" s="16" t="s">
        <v>18</v>
      </c>
      <c r="I163" s="16">
        <v>1</v>
      </c>
      <c r="J163" s="17">
        <f t="shared" si="10"/>
        <v>0</v>
      </c>
    </row>
    <row r="164" spans="1:10" x14ac:dyDescent="0.35">
      <c r="A164" s="8" t="s">
        <v>339</v>
      </c>
      <c r="B164" s="8" t="s">
        <v>340</v>
      </c>
      <c r="C164" s="13">
        <v>0</v>
      </c>
      <c r="D164" s="21">
        <v>0</v>
      </c>
      <c r="E164" s="21">
        <v>1</v>
      </c>
      <c r="F164" s="27">
        <f t="shared" si="8"/>
        <v>1</v>
      </c>
      <c r="G164" s="28"/>
      <c r="H164" s="16" t="s">
        <v>339</v>
      </c>
      <c r="I164" s="16">
        <v>1</v>
      </c>
      <c r="J164" s="17">
        <f t="shared" si="10"/>
        <v>0</v>
      </c>
    </row>
    <row r="165" spans="1:10" x14ac:dyDescent="0.35">
      <c r="A165" s="2" t="s">
        <v>144</v>
      </c>
      <c r="B165" s="2" t="s">
        <v>304</v>
      </c>
      <c r="C165" s="12">
        <v>1</v>
      </c>
      <c r="D165" s="20">
        <v>1</v>
      </c>
      <c r="E165" s="20">
        <v>0</v>
      </c>
      <c r="F165" s="25">
        <f t="shared" ref="F165:F171" si="11">E165-D165</f>
        <v>-1</v>
      </c>
      <c r="G165" s="26"/>
    </row>
    <row r="166" spans="1:10" x14ac:dyDescent="0.35">
      <c r="A166" s="8" t="s">
        <v>37</v>
      </c>
      <c r="B166" s="8" t="s">
        <v>257</v>
      </c>
      <c r="C166" s="13">
        <v>1</v>
      </c>
      <c r="D166" s="21">
        <v>0</v>
      </c>
      <c r="E166" s="21">
        <v>0</v>
      </c>
      <c r="F166" s="27">
        <f t="shared" si="11"/>
        <v>0</v>
      </c>
      <c r="G166" s="28"/>
    </row>
    <row r="167" spans="1:10" x14ac:dyDescent="0.35">
      <c r="A167" s="2" t="s">
        <v>156</v>
      </c>
      <c r="B167" s="2" t="s">
        <v>266</v>
      </c>
      <c r="C167" s="12">
        <v>1</v>
      </c>
      <c r="D167" s="20">
        <v>0</v>
      </c>
      <c r="E167" s="20">
        <v>0</v>
      </c>
      <c r="F167" s="25">
        <f t="shared" si="11"/>
        <v>0</v>
      </c>
      <c r="G167" s="26"/>
    </row>
    <row r="168" spans="1:10" x14ac:dyDescent="0.35">
      <c r="A168" s="8" t="s">
        <v>313</v>
      </c>
      <c r="B168" s="8" t="s">
        <v>315</v>
      </c>
      <c r="C168" s="13">
        <v>1</v>
      </c>
      <c r="D168" s="21">
        <v>0</v>
      </c>
      <c r="E168" s="21">
        <v>0</v>
      </c>
      <c r="F168" s="27">
        <f t="shared" si="11"/>
        <v>0</v>
      </c>
      <c r="G168" s="28"/>
    </row>
    <row r="169" spans="1:10" x14ac:dyDescent="0.35">
      <c r="A169" s="2" t="s">
        <v>161</v>
      </c>
      <c r="B169" s="2" t="s">
        <v>292</v>
      </c>
      <c r="C169" s="12">
        <v>1</v>
      </c>
      <c r="D169" s="20">
        <v>0</v>
      </c>
      <c r="E169" s="20">
        <v>0</v>
      </c>
      <c r="F169" s="25">
        <f t="shared" si="11"/>
        <v>0</v>
      </c>
      <c r="G169" s="26"/>
    </row>
    <row r="170" spans="1:10" x14ac:dyDescent="0.35">
      <c r="A170" s="8" t="s">
        <v>160</v>
      </c>
      <c r="B170" s="8" t="s">
        <v>274</v>
      </c>
      <c r="C170" s="13">
        <v>1</v>
      </c>
      <c r="D170" s="21">
        <v>0</v>
      </c>
      <c r="E170" s="21">
        <v>0</v>
      </c>
      <c r="F170" s="27">
        <f t="shared" si="11"/>
        <v>0</v>
      </c>
      <c r="G170" s="28"/>
    </row>
    <row r="171" spans="1:10" x14ac:dyDescent="0.35">
      <c r="A171" s="2" t="s">
        <v>128</v>
      </c>
      <c r="B171" s="3" t="s">
        <v>300</v>
      </c>
      <c r="C171" s="12">
        <v>1</v>
      </c>
      <c r="D171" s="11">
        <v>0</v>
      </c>
      <c r="E171" s="20">
        <v>0</v>
      </c>
      <c r="F171" s="23">
        <f t="shared" si="11"/>
        <v>0</v>
      </c>
      <c r="G171" s="24"/>
    </row>
    <row r="172" spans="1:10" x14ac:dyDescent="0.35">
      <c r="A172" s="37"/>
      <c r="B172" s="37" t="s">
        <v>314</v>
      </c>
      <c r="C172" s="22">
        <f>SUM(C5:C171)</f>
        <v>44156</v>
      </c>
      <c r="D172" s="22">
        <f>SUM(D5:D171)</f>
        <v>49347</v>
      </c>
      <c r="E172" s="22">
        <f>SUM(E5:E171)</f>
        <v>51079</v>
      </c>
      <c r="F172" s="31">
        <f>E172-D172</f>
        <v>1732</v>
      </c>
      <c r="G172" s="32">
        <f>E172/D172-1</f>
        <v>3.5098384906883995E-2</v>
      </c>
    </row>
    <row r="173" spans="1:10" x14ac:dyDescent="0.35">
      <c r="A173" s="38" t="s">
        <v>69</v>
      </c>
      <c r="B173" s="38" t="s">
        <v>306</v>
      </c>
      <c r="C173" s="14">
        <v>312518</v>
      </c>
      <c r="D173" s="14">
        <v>314535</v>
      </c>
      <c r="E173" s="14">
        <v>316826</v>
      </c>
      <c r="F173" s="29">
        <f t="shared" ref="F173" si="12">E173-D173</f>
        <v>2291</v>
      </c>
      <c r="G173" s="30">
        <f>E173/D173-1</f>
        <v>7.2837681021189482E-3</v>
      </c>
      <c r="H173" s="16" t="s">
        <v>69</v>
      </c>
      <c r="I173" s="16">
        <v>316826</v>
      </c>
    </row>
    <row r="174" spans="1:10" x14ac:dyDescent="0.35">
      <c r="F174" s="23"/>
      <c r="G174" s="33"/>
    </row>
    <row r="175" spans="1:10" ht="15" thickBot="1" x14ac:dyDescent="0.4">
      <c r="A175" s="15" t="s">
        <v>316</v>
      </c>
      <c r="B175" s="15"/>
      <c r="C175" s="9">
        <f t="shared" ref="C175" si="13">C172+C173</f>
        <v>356674</v>
      </c>
      <c r="D175" s="9">
        <f>D172+D173</f>
        <v>363882</v>
      </c>
      <c r="E175" s="9">
        <f>E172+E173</f>
        <v>367905</v>
      </c>
      <c r="F175" s="34">
        <f>E175-D175</f>
        <v>4023</v>
      </c>
      <c r="G175" s="35">
        <f>E175/D175-1</f>
        <v>1.105578181938105E-2</v>
      </c>
    </row>
    <row r="176" spans="1:10" ht="15" thickTop="1" x14ac:dyDescent="0.35"/>
    <row r="177" spans="1:8" x14ac:dyDescent="0.35">
      <c r="A177" s="5" t="s">
        <v>318</v>
      </c>
    </row>
    <row r="178" spans="1:8" x14ac:dyDescent="0.35">
      <c r="A178" s="5" t="s">
        <v>341</v>
      </c>
    </row>
    <row r="179" spans="1:8" ht="16.5" customHeight="1" x14ac:dyDescent="0.35"/>
    <row r="180" spans="1:8" ht="18" customHeight="1" x14ac:dyDescent="0.35">
      <c r="H180" s="16" t="s">
        <v>69</v>
      </c>
    </row>
    <row r="181" spans="1:8" ht="6.75" customHeight="1" x14ac:dyDescent="0.35">
      <c r="H181" s="17"/>
    </row>
    <row r="182" spans="1:8" x14ac:dyDescent="0.35">
      <c r="H182" s="17">
        <f>D175-C175</f>
        <v>7208</v>
      </c>
    </row>
    <row r="186" spans="1:8" x14ac:dyDescent="0.35">
      <c r="C186" s="11"/>
      <c r="D186" s="18"/>
      <c r="E186" s="18"/>
      <c r="F186" s="18"/>
      <c r="G186" s="18"/>
    </row>
    <row r="187" spans="1:8" x14ac:dyDescent="0.35">
      <c r="C187" s="11"/>
      <c r="D187" s="11"/>
      <c r="E187" s="11"/>
      <c r="F187" s="11"/>
      <c r="G187" s="11"/>
    </row>
    <row r="188" spans="1:8" x14ac:dyDescent="0.35">
      <c r="C188" s="11"/>
      <c r="D188" s="11"/>
      <c r="E188" s="11"/>
      <c r="F188" s="11"/>
      <c r="G188" s="11"/>
    </row>
    <row r="189" spans="1:8" x14ac:dyDescent="0.35">
      <c r="C189" s="11"/>
      <c r="D189" s="11"/>
      <c r="E189" s="11"/>
      <c r="F189" s="11"/>
      <c r="G189" s="11"/>
    </row>
  </sheetData>
  <sortState ref="A5:G171">
    <sortCondition descending="1" ref="E5:E171"/>
  </sortState>
  <conditionalFormatting sqref="G171 F5:F10 F17:F24 F85:F94 F167:F171 G5:G159 F172:G175">
    <cfRule type="cellIs" dxfId="25" priority="153" operator="lessThan">
      <formula>0</formula>
    </cfRule>
  </conditionalFormatting>
  <conditionalFormatting sqref="G167:G168">
    <cfRule type="cellIs" dxfId="24" priority="72" operator="lessThan">
      <formula>0</formula>
    </cfRule>
  </conditionalFormatting>
  <conditionalFormatting sqref="G169:G170">
    <cfRule type="cellIs" dxfId="23" priority="71" operator="lessThan">
      <formula>0</formula>
    </cfRule>
  </conditionalFormatting>
  <conditionalFormatting sqref="F11:F16">
    <cfRule type="cellIs" dxfId="22" priority="69" operator="lessThan">
      <formula>0</formula>
    </cfRule>
  </conditionalFormatting>
  <conditionalFormatting sqref="F25:F30 F37:F44">
    <cfRule type="cellIs" dxfId="21" priority="66" operator="lessThan">
      <formula>0</formula>
    </cfRule>
  </conditionalFormatting>
  <conditionalFormatting sqref="F31:F36">
    <cfRule type="cellIs" dxfId="20" priority="59" operator="lessThan">
      <formula>0</formula>
    </cfRule>
  </conditionalFormatting>
  <conditionalFormatting sqref="F45:F50 F57:F64">
    <cfRule type="cellIs" dxfId="19" priority="56" operator="lessThan">
      <formula>0</formula>
    </cfRule>
  </conditionalFormatting>
  <conditionalFormatting sqref="F51:F56">
    <cfRule type="cellIs" dxfId="18" priority="49" operator="lessThan">
      <formula>0</formula>
    </cfRule>
  </conditionalFormatting>
  <conditionalFormatting sqref="F65:F70 F77:F84">
    <cfRule type="cellIs" dxfId="17" priority="46" operator="lessThan">
      <formula>0</formula>
    </cfRule>
  </conditionalFormatting>
  <conditionalFormatting sqref="F71:F76">
    <cfRule type="cellIs" dxfId="16" priority="39" operator="lessThan">
      <formula>0</formula>
    </cfRule>
  </conditionalFormatting>
  <conditionalFormatting sqref="F165:G166">
    <cfRule type="cellIs" dxfId="15" priority="1" operator="lessThan">
      <formula>0</formula>
    </cfRule>
  </conditionalFormatting>
  <conditionalFormatting sqref="F95:F100 F107:F114">
    <cfRule type="cellIs" dxfId="14" priority="36" operator="lessThan">
      <formula>0</formula>
    </cfRule>
  </conditionalFormatting>
  <conditionalFormatting sqref="F101:F106">
    <cfRule type="cellIs" dxfId="13" priority="29" operator="lessThan">
      <formula>0</formula>
    </cfRule>
  </conditionalFormatting>
  <conditionalFormatting sqref="F115:F120">
    <cfRule type="cellIs" dxfId="12" priority="26" operator="lessThan">
      <formula>0</formula>
    </cfRule>
  </conditionalFormatting>
  <conditionalFormatting sqref="F121:F126">
    <cfRule type="cellIs" dxfId="11" priority="23" operator="lessThan">
      <formula>0</formula>
    </cfRule>
  </conditionalFormatting>
  <conditionalFormatting sqref="F127:F132">
    <cfRule type="cellIs" dxfId="10" priority="20" operator="lessThan">
      <formula>0</formula>
    </cfRule>
  </conditionalFormatting>
  <conditionalFormatting sqref="F133:F134">
    <cfRule type="cellIs" dxfId="9" priority="17" operator="lessThan">
      <formula>0</formula>
    </cfRule>
  </conditionalFormatting>
  <conditionalFormatting sqref="F135:F140">
    <cfRule type="cellIs" dxfId="8" priority="16" operator="lessThan">
      <formula>0</formula>
    </cfRule>
  </conditionalFormatting>
  <conditionalFormatting sqref="F141:F142">
    <cfRule type="cellIs" dxfId="7" priority="13" operator="lessThan">
      <formula>0</formula>
    </cfRule>
  </conditionalFormatting>
  <conditionalFormatting sqref="F143:F148">
    <cfRule type="cellIs" dxfId="6" priority="12" operator="lessThan">
      <formula>0</formula>
    </cfRule>
  </conditionalFormatting>
  <conditionalFormatting sqref="F149:F150">
    <cfRule type="cellIs" dxfId="5" priority="9" operator="lessThan">
      <formula>0</formula>
    </cfRule>
  </conditionalFormatting>
  <conditionalFormatting sqref="F151:F156">
    <cfRule type="cellIs" dxfId="4" priority="8" operator="lessThan">
      <formula>0</formula>
    </cfRule>
  </conditionalFormatting>
  <conditionalFormatting sqref="F157:F158">
    <cfRule type="cellIs" dxfId="3" priority="5" operator="lessThan">
      <formula>0</formula>
    </cfRule>
  </conditionalFormatting>
  <conditionalFormatting sqref="G160 F159:F164">
    <cfRule type="cellIs" dxfId="2" priority="4" operator="lessThan">
      <formula>0</formula>
    </cfRule>
  </conditionalFormatting>
  <conditionalFormatting sqref="G161:G162">
    <cfRule type="cellIs" dxfId="1" priority="3" operator="lessThan">
      <formula>0</formula>
    </cfRule>
  </conditionalFormatting>
  <conditionalFormatting sqref="G163:G164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C172:E1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2020-09-14T08:55:32Z</dcterms:modified>
</cp:coreProperties>
</file>