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21 - febrúar\"/>
    </mc:Choice>
  </mc:AlternateContent>
  <bookViews>
    <workbookView xWindow="0" yWindow="0" windowWidth="19200" windowHeight="6468"/>
  </bookViews>
  <sheets>
    <sheet name="tafla" sheetId="1" r:id="rId1"/>
  </sheets>
  <definedNames>
    <definedName name="_xlnm._FilterDatabase" localSheetId="0" hidden="1">tafla!$A$4:$H$57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9" i="1"/>
  <c r="H40" i="1"/>
  <c r="H41" i="1"/>
  <c r="H42" i="1"/>
  <c r="H43" i="1"/>
  <c r="H44" i="1"/>
  <c r="H45" i="1"/>
  <c r="H46" i="1"/>
  <c r="H48" i="1"/>
  <c r="H49" i="1"/>
  <c r="H50" i="1"/>
  <c r="H51" i="1"/>
  <c r="H52" i="1"/>
  <c r="H54" i="1"/>
  <c r="H55" i="1"/>
  <c r="H56" i="1"/>
  <c r="H57" i="1"/>
  <c r="H58" i="1"/>
  <c r="H59" i="1"/>
  <c r="H5" i="1"/>
  <c r="G10" i="1"/>
  <c r="G6" i="1"/>
  <c r="G7" i="1"/>
  <c r="G8" i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4" i="1"/>
  <c r="G55" i="1"/>
  <c r="G56" i="1"/>
  <c r="G57" i="1"/>
  <c r="G58" i="1"/>
  <c r="G59" i="1"/>
  <c r="G5" i="1"/>
  <c r="N6" i="1" l="1"/>
  <c r="N7" i="1"/>
  <c r="N8" i="1"/>
  <c r="N9" i="1"/>
  <c r="N10" i="1"/>
  <c r="N11" i="1"/>
  <c r="N12" i="1"/>
  <c r="N13" i="1"/>
  <c r="N14" i="1"/>
  <c r="N15" i="1"/>
  <c r="N16" i="1"/>
  <c r="N17" i="1"/>
  <c r="N5" i="1"/>
</calcChain>
</file>

<file path=xl/sharedStrings.xml><?xml version="1.0" encoding="utf-8"?>
<sst xmlns="http://schemas.openxmlformats.org/spreadsheetml/2006/main" count="157" uniqueCount="110">
  <si>
    <t>G</t>
  </si>
  <si>
    <t>Ö</t>
  </si>
  <si>
    <t>X</t>
  </si>
  <si>
    <t>I</t>
  </si>
  <si>
    <t>$</t>
  </si>
  <si>
    <t>R</t>
  </si>
  <si>
    <t>Í</t>
  </si>
  <si>
    <t>Ð</t>
  </si>
  <si>
    <t>M</t>
  </si>
  <si>
    <t>U</t>
  </si>
  <si>
    <t>Q</t>
  </si>
  <si>
    <t>V</t>
  </si>
  <si>
    <t>Þ</t>
  </si>
  <si>
    <t>W</t>
  </si>
  <si>
    <t>H</t>
  </si>
  <si>
    <t>C</t>
  </si>
  <si>
    <t>Á</t>
  </si>
  <si>
    <t>K</t>
  </si>
  <si>
    <t>%</t>
  </si>
  <si>
    <t>É</t>
  </si>
  <si>
    <t>@</t>
  </si>
  <si>
    <t>B</t>
  </si>
  <si>
    <t>N</t>
  </si>
  <si>
    <t>Ý</t>
  </si>
  <si>
    <t>F</t>
  </si>
  <si>
    <t>Ó</t>
  </si>
  <si>
    <t>P</t>
  </si>
  <si>
    <t>/</t>
  </si>
  <si>
    <t>Ú</t>
  </si>
  <si>
    <t>Æ</t>
  </si>
  <si>
    <t>Z</t>
  </si>
  <si>
    <t>#</t>
  </si>
  <si>
    <t>S</t>
  </si>
  <si>
    <t>J</t>
  </si>
  <si>
    <t>L</t>
  </si>
  <si>
    <t>A</t>
  </si>
  <si>
    <t>&amp;</t>
  </si>
  <si>
    <t>T</t>
  </si>
  <si>
    <t>O</t>
  </si>
  <si>
    <t>Y</t>
  </si>
  <si>
    <t>Þjóðkirkjan</t>
  </si>
  <si>
    <t>Fríkirkjan í Reykjavík</t>
  </si>
  <si>
    <t>Óháði söfnuðurinn</t>
  </si>
  <si>
    <t>Kirkja sjöunda dags aðventista á Ísland</t>
  </si>
  <si>
    <t>Sjónarhæðarsöfnuðurinn</t>
  </si>
  <si>
    <t>Hvítasunnukirkjan á Íslandi</t>
  </si>
  <si>
    <t>Kaþólska kirkjan</t>
  </si>
  <si>
    <t>Fríkirkjan í Hafnarfirði</t>
  </si>
  <si>
    <t>Búddistafélag Íslands</t>
  </si>
  <si>
    <t>Fríkirkjan Kefas</t>
  </si>
  <si>
    <t>Fyrsta baptistakirkjan</t>
  </si>
  <si>
    <t>Ísland kristin þjóð</t>
  </si>
  <si>
    <t>Himinn og jörð</t>
  </si>
  <si>
    <t>Félag múslima á Íslandi</t>
  </si>
  <si>
    <t>Smárakirkja</t>
  </si>
  <si>
    <t>Íslenska Kristskirkjan</t>
  </si>
  <si>
    <t>Kirkja Jesú Krists hinna síðari daga heilögu</t>
  </si>
  <si>
    <t>Boðunarkirkjan</t>
  </si>
  <si>
    <t>Siðmennt</t>
  </si>
  <si>
    <t>Zuism</t>
  </si>
  <si>
    <t>Samfélag trúaðra</t>
  </si>
  <si>
    <t>Zen á Íslandi - Nátthagi</t>
  </si>
  <si>
    <t>Betanía</t>
  </si>
  <si>
    <t>Rússneska rétttrúnaðarkirkjan</t>
  </si>
  <si>
    <t>Serbneska rétttrúnaðarkirkjan</t>
  </si>
  <si>
    <t>Fjölskyldusamtök heimsfriðar og sameiningar</t>
  </si>
  <si>
    <t>Alþjóðleg kirkja Guðs og embætti Jesú Krists</t>
  </si>
  <si>
    <t>Vottar Jehóva</t>
  </si>
  <si>
    <t>Catch The Fire (CTF)</t>
  </si>
  <si>
    <t>Reykjavíkurgoðorð</t>
  </si>
  <si>
    <t>Heimakirkja</t>
  </si>
  <si>
    <t>Vonarhöfn SGI á Íslandi</t>
  </si>
  <si>
    <t>Endurfædd kristin kirkja</t>
  </si>
  <si>
    <t>SGI á Íslandi</t>
  </si>
  <si>
    <t>Menningarsetur múslima á Íslandi</t>
  </si>
  <si>
    <t>Kirkja hins upprisna lífs</t>
  </si>
  <si>
    <t>Postulakirkjan Beth-Shekhinah</t>
  </si>
  <si>
    <t>Nýja Avalon</t>
  </si>
  <si>
    <t>DíaMat</t>
  </si>
  <si>
    <t>Ananda Marga</t>
  </si>
  <si>
    <t>Stofnun Múslima á Íslandi</t>
  </si>
  <si>
    <t>Bænahúsið</t>
  </si>
  <si>
    <t>Ásatrúarfélagið</t>
  </si>
  <si>
    <t>Bahá'í samfélag</t>
  </si>
  <si>
    <t>Fríkirkjan Vegurinn</t>
  </si>
  <si>
    <t>Loftstofan baptistakirkjan</t>
  </si>
  <si>
    <t>Hjálpræðisherinn trúfélag</t>
  </si>
  <si>
    <t>Ótilgreint</t>
  </si>
  <si>
    <t>Utan trú- og lífsskoðunarfélaga</t>
  </si>
  <si>
    <t>Heiti trúfélags og lífsskoðunarfélags</t>
  </si>
  <si>
    <t>Félag Tíbet búddista</t>
  </si>
  <si>
    <t>Skráning nær til einstaklinga sem eru  búsettir hér á landi</t>
  </si>
  <si>
    <t>-</t>
  </si>
  <si>
    <t>(</t>
  </si>
  <si>
    <t>Vitund</t>
  </si>
  <si>
    <t>)</t>
  </si>
  <si>
    <t>Demantsleið búddismans</t>
  </si>
  <si>
    <t>Tölurnar byggjast á skráningu í þjóðskrá þann 1. hvers mánaðar.</t>
  </si>
  <si>
    <t>=</t>
  </si>
  <si>
    <t>Lakulish jóga á Íslandi</t>
  </si>
  <si>
    <t>:</t>
  </si>
  <si>
    <t>Eþíópíska Tewahedo rétttrúnaðarkirkjan</t>
  </si>
  <si>
    <t>*</t>
  </si>
  <si>
    <t>Wat Phra búddistasamtökin</t>
  </si>
  <si>
    <t>tru</t>
  </si>
  <si>
    <t>(No column name)</t>
  </si>
  <si>
    <t>&lt;</t>
  </si>
  <si>
    <t>Br. m/1.12.2020 og 1.3.2021 (%)</t>
  </si>
  <si>
    <t>Br. m/1.des 2020 og 1. mars.  2021</t>
  </si>
  <si>
    <t>Fjöldi skráðra í trú- og lífsskoðunarfélög þann 1. mars  s.l. og samanburður við fjölda þann 1. desember 2019 og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</si>
</sst>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-40F]d/\ mmmm\ yyyy;@"/>
  </numFmts>
  <fonts count="8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/>
    </xf>
    <xf numFmtId="0" fontId="0" fillId="2" borderId="0" xfId="0" applyFill="1" applyBorder="1"/>
    <xf numFmtId="3" fontId="2" fillId="2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/>
    <xf numFmtId="0" fontId="2" fillId="2" borderId="0" xfId="0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0" fillId="2" borderId="0" xfId="0" applyNumberFormat="1" applyFill="1"/>
    <xf numFmtId="3" fontId="0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tabSelected="1" zoomScale="76" zoomScaleNormal="76" workbookViewId="0">
      <selection activeCell="K10" sqref="K10"/>
    </sheetView>
  </sheetViews>
  <sheetFormatPr defaultColWidth="9.21875" defaultRowHeight="14.4" x14ac:dyDescent="0.3"/>
  <cols>
    <col min="1" max="1" width="3.44140625" style="20" customWidth="1"/>
    <col min="2" max="2" width="42.21875" style="2" bestFit="1" customWidth="1"/>
    <col min="3" max="3" width="22.5546875" style="1" bestFit="1" customWidth="1"/>
    <col min="4" max="4" width="24" style="1" bestFit="1" customWidth="1"/>
    <col min="5" max="6" width="18.77734375" style="1" customWidth="1"/>
    <col min="7" max="7" width="27.88671875" style="1" bestFit="1" customWidth="1"/>
    <col min="8" max="8" width="27.77734375" style="1" bestFit="1" customWidth="1"/>
    <col min="9" max="9" width="9.21875" style="3"/>
    <col min="10" max="10" width="3.33203125" style="25" bestFit="1" customWidth="1"/>
    <col min="11" max="11" width="8.6640625" style="25" customWidth="1"/>
    <col min="12" max="12" width="9.5546875" style="25" bestFit="1" customWidth="1"/>
    <col min="13" max="13" width="9.21875" style="27"/>
    <col min="14" max="14" width="12.77734375" style="27" customWidth="1"/>
    <col min="15" max="15" width="8.77734375" style="3" customWidth="1"/>
    <col min="16" max="16384" width="9.21875" style="3"/>
  </cols>
  <sheetData>
    <row r="1" spans="1:20" ht="18" x14ac:dyDescent="0.35">
      <c r="A1" s="16" t="s">
        <v>109</v>
      </c>
    </row>
    <row r="2" spans="1:20" x14ac:dyDescent="0.3">
      <c r="A2" s="17" t="s">
        <v>91</v>
      </c>
    </row>
    <row r="3" spans="1:20" x14ac:dyDescent="0.3">
      <c r="A3" s="18"/>
      <c r="K3" s="27"/>
      <c r="L3" s="27"/>
    </row>
    <row r="4" spans="1:20" ht="15" thickBot="1" x14ac:dyDescent="0.35">
      <c r="A4" s="19"/>
      <c r="B4" s="5" t="s">
        <v>89</v>
      </c>
      <c r="C4" s="6">
        <v>43800</v>
      </c>
      <c r="D4" s="6">
        <v>44166</v>
      </c>
      <c r="E4" s="6">
        <v>44228</v>
      </c>
      <c r="F4" s="6">
        <v>44256</v>
      </c>
      <c r="G4" s="21" t="s">
        <v>108</v>
      </c>
      <c r="H4" s="22" t="s">
        <v>107</v>
      </c>
      <c r="J4" s="1"/>
      <c r="K4" s="3"/>
      <c r="L4" s="25" t="s">
        <v>104</v>
      </c>
      <c r="M4" s="25" t="s">
        <v>105</v>
      </c>
      <c r="N4" s="25"/>
    </row>
    <row r="5" spans="1:20" x14ac:dyDescent="0.3">
      <c r="A5" s="26">
        <v>1</v>
      </c>
      <c r="B5" s="4" t="s">
        <v>40</v>
      </c>
      <c r="C5" s="12">
        <v>231154</v>
      </c>
      <c r="D5" s="12">
        <v>229717</v>
      </c>
      <c r="E5" s="12">
        <v>229653</v>
      </c>
      <c r="F5" s="12">
        <v>229655</v>
      </c>
      <c r="G5" s="14">
        <f>F5-D5</f>
        <v>-62</v>
      </c>
      <c r="H5" s="24">
        <f>F5/D5-1</f>
        <v>-2.6989730842730264E-4</v>
      </c>
      <c r="J5" s="1"/>
      <c r="K5" s="33"/>
      <c r="L5" s="25">
        <v>1</v>
      </c>
      <c r="M5" s="25">
        <v>229655</v>
      </c>
      <c r="N5" s="39">
        <f>M5-E5</f>
        <v>2</v>
      </c>
      <c r="O5" s="33"/>
    </row>
    <row r="6" spans="1:20" x14ac:dyDescent="0.3">
      <c r="A6" s="26">
        <v>7</v>
      </c>
      <c r="B6" s="7" t="s">
        <v>46</v>
      </c>
      <c r="C6" s="13">
        <v>14554</v>
      </c>
      <c r="D6" s="13">
        <v>14651</v>
      </c>
      <c r="E6" s="13">
        <v>14637</v>
      </c>
      <c r="F6" s="13">
        <v>14661</v>
      </c>
      <c r="G6" s="15">
        <f t="shared" ref="G6:G59" si="0">F6-D6</f>
        <v>10</v>
      </c>
      <c r="H6" s="23">
        <f t="shared" ref="H6:H59" si="1">F6/D6-1</f>
        <v>6.8254726639827012E-4</v>
      </c>
      <c r="J6" s="1"/>
      <c r="K6" s="33"/>
      <c r="L6" s="25">
        <v>7</v>
      </c>
      <c r="M6" s="25">
        <v>14661</v>
      </c>
      <c r="N6" s="39">
        <f t="shared" ref="N6:N17" si="2">M6-E6</f>
        <v>24</v>
      </c>
      <c r="O6" s="33"/>
      <c r="P6" s="11"/>
      <c r="Q6" s="11"/>
      <c r="R6" s="11"/>
      <c r="S6" s="11"/>
      <c r="T6" s="11"/>
    </row>
    <row r="7" spans="1:20" x14ac:dyDescent="0.3">
      <c r="A7" s="26">
        <v>2</v>
      </c>
      <c r="B7" s="4" t="s">
        <v>41</v>
      </c>
      <c r="C7" s="12">
        <v>10004</v>
      </c>
      <c r="D7" s="12">
        <v>10027</v>
      </c>
      <c r="E7" s="12">
        <v>10019</v>
      </c>
      <c r="F7" s="12">
        <v>10009</v>
      </c>
      <c r="G7" s="14">
        <f t="shared" si="0"/>
        <v>-18</v>
      </c>
      <c r="H7" s="24">
        <f t="shared" si="1"/>
        <v>-1.7951530866660015E-3</v>
      </c>
      <c r="J7" s="1"/>
      <c r="K7" s="33"/>
      <c r="L7" s="25">
        <v>2</v>
      </c>
      <c r="M7" s="25">
        <v>10009</v>
      </c>
      <c r="N7" s="39">
        <f t="shared" si="2"/>
        <v>-10</v>
      </c>
      <c r="O7" s="33"/>
      <c r="P7" s="11"/>
      <c r="Q7" s="11"/>
      <c r="R7" s="11"/>
      <c r="S7" s="11"/>
      <c r="T7" s="11"/>
    </row>
    <row r="8" spans="1:20" x14ac:dyDescent="0.3">
      <c r="A8" s="26">
        <v>8</v>
      </c>
      <c r="B8" s="7" t="s">
        <v>47</v>
      </c>
      <c r="C8" s="13">
        <v>7199</v>
      </c>
      <c r="D8" s="13">
        <v>7338</v>
      </c>
      <c r="E8" s="13">
        <v>7337</v>
      </c>
      <c r="F8" s="13">
        <v>7341</v>
      </c>
      <c r="G8" s="15">
        <f t="shared" si="0"/>
        <v>3</v>
      </c>
      <c r="H8" s="23">
        <f t="shared" si="1"/>
        <v>4.0883074407194187E-4</v>
      </c>
      <c r="J8" s="1"/>
      <c r="K8" s="33"/>
      <c r="L8" s="25">
        <v>8</v>
      </c>
      <c r="M8" s="25">
        <v>7341</v>
      </c>
      <c r="N8" s="39">
        <f t="shared" si="2"/>
        <v>4</v>
      </c>
      <c r="O8" s="33"/>
      <c r="P8" s="11"/>
      <c r="Q8" s="11"/>
      <c r="R8" s="11"/>
      <c r="S8" s="11"/>
      <c r="T8" s="11"/>
    </row>
    <row r="9" spans="1:20" x14ac:dyDescent="0.3">
      <c r="A9" s="26" t="s">
        <v>16</v>
      </c>
      <c r="B9" s="4" t="s">
        <v>82</v>
      </c>
      <c r="C9" s="12">
        <v>4723</v>
      </c>
      <c r="D9" s="12">
        <v>5095</v>
      </c>
      <c r="E9" s="12">
        <v>5159</v>
      </c>
      <c r="F9" s="12">
        <v>5174</v>
      </c>
      <c r="G9" s="14">
        <f t="shared" si="0"/>
        <v>79</v>
      </c>
      <c r="H9" s="24">
        <f t="shared" si="1"/>
        <v>1.5505397448478897E-2</v>
      </c>
      <c r="J9" s="1"/>
      <c r="K9" s="33"/>
      <c r="L9" s="25" t="s">
        <v>16</v>
      </c>
      <c r="M9" s="25">
        <v>5174</v>
      </c>
      <c r="N9" s="39">
        <f t="shared" si="2"/>
        <v>15</v>
      </c>
      <c r="O9" s="33"/>
      <c r="P9" s="11"/>
      <c r="Q9" s="11"/>
      <c r="R9" s="11"/>
      <c r="S9" s="11"/>
      <c r="T9" s="11"/>
    </row>
    <row r="10" spans="1:20" x14ac:dyDescent="0.3">
      <c r="A10" s="26" t="s">
        <v>38</v>
      </c>
      <c r="B10" s="7" t="s">
        <v>58</v>
      </c>
      <c r="C10" s="13">
        <v>3470</v>
      </c>
      <c r="D10" s="13">
        <v>4039</v>
      </c>
      <c r="E10" s="13">
        <v>4122</v>
      </c>
      <c r="F10" s="13">
        <v>4147</v>
      </c>
      <c r="G10" s="15">
        <f>F10-D10</f>
        <v>108</v>
      </c>
      <c r="H10" s="23">
        <f t="shared" si="1"/>
        <v>2.6739291903936646E-2</v>
      </c>
      <c r="J10" s="1"/>
      <c r="K10" s="33"/>
      <c r="L10" s="25" t="s">
        <v>38</v>
      </c>
      <c r="M10" s="25">
        <v>4147</v>
      </c>
      <c r="N10" s="39">
        <f t="shared" si="2"/>
        <v>25</v>
      </c>
      <c r="O10" s="33"/>
      <c r="P10" s="11"/>
      <c r="Q10" s="11"/>
      <c r="R10" s="11"/>
      <c r="S10" s="11"/>
      <c r="T10" s="11"/>
    </row>
    <row r="11" spans="1:20" x14ac:dyDescent="0.3">
      <c r="A11" s="26">
        <v>3</v>
      </c>
      <c r="B11" s="9" t="s">
        <v>42</v>
      </c>
      <c r="C11" s="12">
        <v>3247</v>
      </c>
      <c r="D11" s="12">
        <v>3226</v>
      </c>
      <c r="E11" s="12">
        <v>3233</v>
      </c>
      <c r="F11" s="12">
        <v>3220</v>
      </c>
      <c r="G11" s="14">
        <f t="shared" si="0"/>
        <v>-6</v>
      </c>
      <c r="H11" s="24">
        <f t="shared" si="1"/>
        <v>-1.8598884066955979E-3</v>
      </c>
      <c r="J11" s="1"/>
      <c r="K11" s="33"/>
      <c r="L11" s="25">
        <v>3</v>
      </c>
      <c r="M11" s="25">
        <v>3220</v>
      </c>
      <c r="N11" s="39">
        <f t="shared" si="2"/>
        <v>-13</v>
      </c>
      <c r="O11" s="33"/>
      <c r="P11" s="11"/>
      <c r="Q11" s="11"/>
      <c r="R11" s="11"/>
      <c r="S11" s="11"/>
      <c r="T11" s="11"/>
    </row>
    <row r="12" spans="1:20" x14ac:dyDescent="0.3">
      <c r="A12" s="26">
        <v>6</v>
      </c>
      <c r="B12" s="10" t="s">
        <v>45</v>
      </c>
      <c r="C12" s="13">
        <v>2105</v>
      </c>
      <c r="D12" s="13">
        <v>2113</v>
      </c>
      <c r="E12" s="13">
        <v>2119</v>
      </c>
      <c r="F12" s="13">
        <v>2114</v>
      </c>
      <c r="G12" s="15">
        <f t="shared" si="0"/>
        <v>1</v>
      </c>
      <c r="H12" s="23">
        <f t="shared" si="1"/>
        <v>4.7326076668241512E-4</v>
      </c>
      <c r="J12" s="1"/>
      <c r="K12" s="33"/>
      <c r="L12" s="25">
        <v>6</v>
      </c>
      <c r="M12" s="25">
        <v>2114</v>
      </c>
      <c r="N12" s="39">
        <f t="shared" si="2"/>
        <v>-5</v>
      </c>
      <c r="O12" s="33"/>
      <c r="P12" s="11"/>
      <c r="Q12" s="11"/>
      <c r="R12" s="11"/>
      <c r="S12" s="11"/>
      <c r="T12" s="11"/>
    </row>
    <row r="13" spans="1:20" x14ac:dyDescent="0.3">
      <c r="A13" s="26" t="s">
        <v>24</v>
      </c>
      <c r="B13" s="8" t="s">
        <v>48</v>
      </c>
      <c r="C13" s="12">
        <v>1113</v>
      </c>
      <c r="D13" s="12">
        <v>1125</v>
      </c>
      <c r="E13" s="12">
        <v>1110</v>
      </c>
      <c r="F13" s="12">
        <v>1105</v>
      </c>
      <c r="G13" s="14">
        <f t="shared" si="0"/>
        <v>-20</v>
      </c>
      <c r="H13" s="24">
        <f t="shared" si="1"/>
        <v>-1.7777777777777781E-2</v>
      </c>
      <c r="J13" s="1"/>
      <c r="K13" s="33"/>
      <c r="L13" s="25" t="s">
        <v>24</v>
      </c>
      <c r="M13" s="25">
        <v>1105</v>
      </c>
      <c r="N13" s="39">
        <f t="shared" si="2"/>
        <v>-5</v>
      </c>
      <c r="O13" s="33"/>
      <c r="P13" s="11"/>
      <c r="Q13" s="11"/>
      <c r="R13" s="11"/>
      <c r="S13" s="11"/>
      <c r="T13" s="11"/>
    </row>
    <row r="14" spans="1:20" x14ac:dyDescent="0.3">
      <c r="A14" s="26" t="s">
        <v>25</v>
      </c>
      <c r="B14" s="10" t="s">
        <v>59</v>
      </c>
      <c r="C14" s="13">
        <v>1255</v>
      </c>
      <c r="D14" s="13">
        <v>916</v>
      </c>
      <c r="E14" s="13">
        <v>811</v>
      </c>
      <c r="F14" s="13">
        <v>795</v>
      </c>
      <c r="G14" s="15">
        <f t="shared" si="0"/>
        <v>-121</v>
      </c>
      <c r="H14" s="23">
        <f t="shared" si="1"/>
        <v>-0.13209606986899558</v>
      </c>
      <c r="J14" s="1"/>
      <c r="K14" s="33"/>
      <c r="L14" s="25" t="s">
        <v>25</v>
      </c>
      <c r="M14" s="25">
        <v>795</v>
      </c>
      <c r="N14" s="39">
        <f t="shared" si="2"/>
        <v>-16</v>
      </c>
      <c r="O14" s="33"/>
      <c r="P14" s="11"/>
      <c r="Q14" s="11"/>
      <c r="R14" s="11"/>
      <c r="S14" s="11"/>
      <c r="T14" s="11"/>
    </row>
    <row r="15" spans="1:20" x14ac:dyDescent="0.3">
      <c r="A15" s="26" t="s">
        <v>32</v>
      </c>
      <c r="B15" s="8" t="s">
        <v>63</v>
      </c>
      <c r="C15" s="12">
        <v>734</v>
      </c>
      <c r="D15" s="12">
        <v>765</v>
      </c>
      <c r="E15" s="12">
        <v>773</v>
      </c>
      <c r="F15" s="12">
        <v>768</v>
      </c>
      <c r="G15" s="14">
        <f t="shared" si="0"/>
        <v>3</v>
      </c>
      <c r="H15" s="24">
        <f t="shared" si="1"/>
        <v>3.9215686274509665E-3</v>
      </c>
      <c r="J15" s="1"/>
      <c r="K15" s="33"/>
      <c r="L15" s="25" t="s">
        <v>32</v>
      </c>
      <c r="M15" s="25">
        <v>768</v>
      </c>
      <c r="N15" s="39">
        <f t="shared" si="2"/>
        <v>-5</v>
      </c>
      <c r="O15" s="33"/>
      <c r="P15" s="11"/>
      <c r="Q15" s="11"/>
      <c r="R15" s="11"/>
      <c r="S15" s="11"/>
      <c r="T15" s="11"/>
    </row>
    <row r="16" spans="1:20" x14ac:dyDescent="0.3">
      <c r="A16" s="26">
        <v>4</v>
      </c>
      <c r="B16" s="10" t="s">
        <v>43</v>
      </c>
      <c r="C16" s="13">
        <v>628</v>
      </c>
      <c r="D16" s="13">
        <v>621</v>
      </c>
      <c r="E16" s="13">
        <v>617</v>
      </c>
      <c r="F16" s="13">
        <v>617</v>
      </c>
      <c r="G16" s="15">
        <f t="shared" si="0"/>
        <v>-4</v>
      </c>
      <c r="H16" s="23">
        <f t="shared" si="1"/>
        <v>-6.441223832528209E-3</v>
      </c>
      <c r="J16" s="1"/>
      <c r="K16" s="33"/>
      <c r="L16" s="25">
        <v>4</v>
      </c>
      <c r="M16" s="25">
        <v>617</v>
      </c>
      <c r="N16" s="39">
        <f t="shared" si="2"/>
        <v>0</v>
      </c>
      <c r="O16" s="33"/>
      <c r="P16" s="11"/>
      <c r="Q16" s="11"/>
      <c r="R16" s="11"/>
      <c r="S16" s="11"/>
      <c r="T16" s="11"/>
    </row>
    <row r="17" spans="1:20" x14ac:dyDescent="0.3">
      <c r="A17" s="26" t="s">
        <v>11</v>
      </c>
      <c r="B17" s="8" t="s">
        <v>67</v>
      </c>
      <c r="C17" s="12">
        <v>600</v>
      </c>
      <c r="D17" s="12">
        <v>602</v>
      </c>
      <c r="E17" s="12">
        <v>602</v>
      </c>
      <c r="F17" s="12">
        <v>602</v>
      </c>
      <c r="G17" s="14">
        <f t="shared" si="0"/>
        <v>0</v>
      </c>
      <c r="H17" s="24">
        <f t="shared" si="1"/>
        <v>0</v>
      </c>
      <c r="J17" s="1"/>
      <c r="K17" s="33"/>
      <c r="L17" s="25" t="s">
        <v>11</v>
      </c>
      <c r="M17" s="25">
        <v>602</v>
      </c>
      <c r="N17" s="39">
        <f t="shared" si="2"/>
        <v>0</v>
      </c>
      <c r="O17" s="33"/>
      <c r="P17" s="11"/>
      <c r="Q17" s="11"/>
      <c r="R17" s="11"/>
      <c r="S17" s="11"/>
      <c r="T17" s="11"/>
    </row>
    <row r="18" spans="1:20" x14ac:dyDescent="0.3">
      <c r="A18" s="26" t="s">
        <v>33</v>
      </c>
      <c r="B18" s="10" t="s">
        <v>53</v>
      </c>
      <c r="C18" s="13">
        <v>621</v>
      </c>
      <c r="D18" s="13">
        <v>581</v>
      </c>
      <c r="E18" s="13">
        <v>575</v>
      </c>
      <c r="F18" s="13">
        <v>581</v>
      </c>
      <c r="G18" s="15">
        <f t="shared" si="0"/>
        <v>0</v>
      </c>
      <c r="H18" s="23">
        <f t="shared" si="1"/>
        <v>0</v>
      </c>
      <c r="J18" s="1"/>
      <c r="K18" s="33"/>
      <c r="L18" s="25" t="s">
        <v>33</v>
      </c>
      <c r="M18" s="25">
        <v>581</v>
      </c>
      <c r="N18" s="40"/>
      <c r="O18" s="33"/>
      <c r="P18" s="11"/>
      <c r="Q18" s="11"/>
      <c r="R18" s="11"/>
      <c r="S18" s="11"/>
      <c r="T18" s="11"/>
    </row>
    <row r="19" spans="1:20" x14ac:dyDescent="0.3">
      <c r="A19" s="26" t="s">
        <v>15</v>
      </c>
      <c r="B19" s="8" t="s">
        <v>84</v>
      </c>
      <c r="C19" s="12">
        <v>502</v>
      </c>
      <c r="D19" s="12">
        <v>475</v>
      </c>
      <c r="E19" s="12">
        <v>470</v>
      </c>
      <c r="F19" s="12">
        <v>467</v>
      </c>
      <c r="G19" s="14">
        <f t="shared" si="0"/>
        <v>-8</v>
      </c>
      <c r="H19" s="24">
        <f t="shared" si="1"/>
        <v>-1.684210526315788E-2</v>
      </c>
      <c r="J19" s="1"/>
      <c r="K19" s="33"/>
      <c r="L19" s="25" t="s">
        <v>15</v>
      </c>
      <c r="M19" s="25">
        <v>467</v>
      </c>
      <c r="N19" s="40"/>
      <c r="O19" s="33"/>
      <c r="P19" s="11"/>
      <c r="Q19" s="11"/>
      <c r="R19" s="11"/>
      <c r="S19" s="11"/>
      <c r="T19" s="11"/>
    </row>
    <row r="20" spans="1:20" x14ac:dyDescent="0.3">
      <c r="A20" s="26" t="s">
        <v>17</v>
      </c>
      <c r="B20" s="10" t="s">
        <v>54</v>
      </c>
      <c r="C20" s="13">
        <v>428</v>
      </c>
      <c r="D20" s="13">
        <v>412</v>
      </c>
      <c r="E20" s="13">
        <v>407</v>
      </c>
      <c r="F20" s="13">
        <v>404</v>
      </c>
      <c r="G20" s="15">
        <f t="shared" si="0"/>
        <v>-8</v>
      </c>
      <c r="H20" s="23">
        <f t="shared" si="1"/>
        <v>-1.9417475728155331E-2</v>
      </c>
      <c r="J20" s="1"/>
      <c r="K20" s="33"/>
      <c r="L20" s="25" t="s">
        <v>17</v>
      </c>
      <c r="M20" s="25">
        <v>404</v>
      </c>
      <c r="N20" s="40"/>
      <c r="O20" s="33"/>
      <c r="P20" s="11"/>
      <c r="Q20" s="11"/>
      <c r="R20" s="11"/>
      <c r="S20" s="11"/>
      <c r="T20" s="11"/>
    </row>
    <row r="21" spans="1:20" x14ac:dyDescent="0.3">
      <c r="A21" s="26" t="s">
        <v>29</v>
      </c>
      <c r="B21" s="8" t="s">
        <v>74</v>
      </c>
      <c r="C21" s="12">
        <v>372</v>
      </c>
      <c r="D21" s="12">
        <v>451</v>
      </c>
      <c r="E21" s="12">
        <v>460</v>
      </c>
      <c r="F21" s="12">
        <v>457</v>
      </c>
      <c r="G21" s="14">
        <f t="shared" si="0"/>
        <v>6</v>
      </c>
      <c r="H21" s="24">
        <f t="shared" si="1"/>
        <v>1.3303769401330268E-2</v>
      </c>
      <c r="J21" s="1"/>
      <c r="K21" s="33"/>
      <c r="L21" s="25" t="s">
        <v>29</v>
      </c>
      <c r="M21" s="25">
        <v>457</v>
      </c>
      <c r="N21" s="40"/>
      <c r="O21" s="33"/>
      <c r="P21" s="11"/>
      <c r="Q21" s="11"/>
      <c r="R21" s="11"/>
      <c r="S21" s="11"/>
      <c r="T21" s="11"/>
    </row>
    <row r="22" spans="1:20" x14ac:dyDescent="0.3">
      <c r="A22" s="26" t="s">
        <v>37</v>
      </c>
      <c r="B22" s="10" t="s">
        <v>64</v>
      </c>
      <c r="C22" s="13">
        <v>373</v>
      </c>
      <c r="D22" s="13">
        <v>385</v>
      </c>
      <c r="E22" s="13">
        <v>385</v>
      </c>
      <c r="F22" s="13">
        <v>386</v>
      </c>
      <c r="G22" s="15">
        <f t="shared" si="0"/>
        <v>1</v>
      </c>
      <c r="H22" s="23">
        <f t="shared" si="1"/>
        <v>2.5974025974024872E-3</v>
      </c>
      <c r="J22" s="1"/>
      <c r="K22" s="33"/>
      <c r="L22" s="25" t="s">
        <v>37</v>
      </c>
      <c r="M22" s="25">
        <v>386</v>
      </c>
      <c r="N22" s="40"/>
      <c r="O22" s="33"/>
      <c r="Q22" s="11"/>
      <c r="R22" s="11"/>
      <c r="S22" s="11"/>
      <c r="T22" s="11"/>
    </row>
    <row r="23" spans="1:20" x14ac:dyDescent="0.3">
      <c r="A23" s="26" t="s">
        <v>27</v>
      </c>
      <c r="B23" s="8" t="s">
        <v>80</v>
      </c>
      <c r="C23" s="12">
        <v>251</v>
      </c>
      <c r="D23" s="12">
        <v>393</v>
      </c>
      <c r="E23" s="12">
        <v>420</v>
      </c>
      <c r="F23" s="12">
        <v>431</v>
      </c>
      <c r="G23" s="14">
        <f t="shared" si="0"/>
        <v>38</v>
      </c>
      <c r="H23" s="24">
        <f t="shared" si="1"/>
        <v>9.6692111959287619E-2</v>
      </c>
      <c r="J23" s="1"/>
      <c r="K23" s="33"/>
      <c r="L23" s="25" t="s">
        <v>27</v>
      </c>
      <c r="M23" s="25">
        <v>431</v>
      </c>
      <c r="N23" s="40"/>
      <c r="O23" s="33"/>
      <c r="Q23" s="11"/>
      <c r="R23" s="11"/>
      <c r="S23" s="11"/>
      <c r="T23" s="11"/>
    </row>
    <row r="24" spans="1:20" x14ac:dyDescent="0.3">
      <c r="A24" s="26" t="s">
        <v>21</v>
      </c>
      <c r="B24" s="10" t="s">
        <v>83</v>
      </c>
      <c r="C24" s="13">
        <v>353</v>
      </c>
      <c r="D24" s="13">
        <v>342</v>
      </c>
      <c r="E24" s="13">
        <v>345</v>
      </c>
      <c r="F24" s="13">
        <v>342</v>
      </c>
      <c r="G24" s="15">
        <f t="shared" si="0"/>
        <v>0</v>
      </c>
      <c r="H24" s="23">
        <f t="shared" si="1"/>
        <v>0</v>
      </c>
      <c r="J24" s="1"/>
      <c r="K24" s="33"/>
      <c r="L24" s="25" t="s">
        <v>21</v>
      </c>
      <c r="M24" s="25">
        <v>342</v>
      </c>
      <c r="N24" s="40"/>
      <c r="O24" s="33"/>
      <c r="P24" s="11"/>
      <c r="Q24" s="11"/>
      <c r="R24" s="11"/>
      <c r="S24" s="11"/>
      <c r="T24" s="11"/>
    </row>
    <row r="25" spans="1:20" x14ac:dyDescent="0.3">
      <c r="A25" s="26" t="s">
        <v>34</v>
      </c>
      <c r="B25" s="8" t="s">
        <v>55</v>
      </c>
      <c r="C25" s="12">
        <v>243</v>
      </c>
      <c r="D25" s="12">
        <v>246</v>
      </c>
      <c r="E25" s="12">
        <v>245</v>
      </c>
      <c r="F25" s="12">
        <v>245</v>
      </c>
      <c r="G25" s="14">
        <f t="shared" si="0"/>
        <v>-1</v>
      </c>
      <c r="H25" s="24">
        <f t="shared" si="1"/>
        <v>-4.0650406504064707E-3</v>
      </c>
      <c r="J25" s="1"/>
      <c r="K25" s="33"/>
      <c r="L25" s="25" t="s">
        <v>34</v>
      </c>
      <c r="M25" s="25">
        <v>245</v>
      </c>
      <c r="N25" s="40"/>
      <c r="O25" s="33"/>
      <c r="P25" s="11"/>
      <c r="Q25" s="11"/>
      <c r="R25" s="11"/>
      <c r="S25" s="11"/>
      <c r="T25" s="11"/>
    </row>
    <row r="26" spans="1:20" x14ac:dyDescent="0.3">
      <c r="A26" s="26" t="s">
        <v>13</v>
      </c>
      <c r="B26" s="10" t="s">
        <v>68</v>
      </c>
      <c r="C26" s="13">
        <v>195</v>
      </c>
      <c r="D26" s="13">
        <v>229</v>
      </c>
      <c r="E26" s="13">
        <v>228</v>
      </c>
      <c r="F26" s="13">
        <v>231</v>
      </c>
      <c r="G26" s="15">
        <f t="shared" si="0"/>
        <v>2</v>
      </c>
      <c r="H26" s="23">
        <f t="shared" si="1"/>
        <v>8.733624454148492E-3</v>
      </c>
      <c r="J26" s="1"/>
      <c r="K26" s="33"/>
      <c r="L26" s="25" t="s">
        <v>13</v>
      </c>
      <c r="M26" s="25">
        <v>231</v>
      </c>
      <c r="N26" s="40"/>
      <c r="O26" s="33"/>
      <c r="P26" s="11"/>
      <c r="Q26" s="11"/>
      <c r="R26" s="11"/>
      <c r="S26" s="11"/>
      <c r="T26" s="11"/>
    </row>
    <row r="27" spans="1:20" x14ac:dyDescent="0.3">
      <c r="A27" s="26" t="s">
        <v>10</v>
      </c>
      <c r="B27" s="8" t="s">
        <v>61</v>
      </c>
      <c r="C27" s="12">
        <v>179</v>
      </c>
      <c r="D27" s="12">
        <v>194</v>
      </c>
      <c r="E27" s="12">
        <v>197</v>
      </c>
      <c r="F27" s="12">
        <v>199</v>
      </c>
      <c r="G27" s="14">
        <f t="shared" si="0"/>
        <v>5</v>
      </c>
      <c r="H27" s="24">
        <f t="shared" si="1"/>
        <v>2.5773195876288568E-2</v>
      </c>
      <c r="J27" s="1"/>
      <c r="K27" s="33"/>
      <c r="L27" s="25" t="s">
        <v>10</v>
      </c>
      <c r="M27" s="25">
        <v>199</v>
      </c>
      <c r="N27" s="40"/>
      <c r="O27" s="33"/>
      <c r="P27" s="11"/>
      <c r="Q27" s="11"/>
      <c r="R27" s="11"/>
      <c r="S27" s="11"/>
      <c r="T27" s="11"/>
    </row>
    <row r="28" spans="1:20" x14ac:dyDescent="0.3">
      <c r="A28" s="26" t="s">
        <v>12</v>
      </c>
      <c r="B28" s="10" t="s">
        <v>73</v>
      </c>
      <c r="C28" s="13">
        <v>172</v>
      </c>
      <c r="D28" s="13">
        <v>172</v>
      </c>
      <c r="E28" s="13">
        <v>172</v>
      </c>
      <c r="F28" s="13">
        <v>171</v>
      </c>
      <c r="G28" s="15">
        <f t="shared" si="0"/>
        <v>-1</v>
      </c>
      <c r="H28" s="23">
        <f t="shared" si="1"/>
        <v>-5.8139534883721034E-3</v>
      </c>
      <c r="J28" s="1"/>
      <c r="K28" s="33"/>
      <c r="L28" s="25" t="s">
        <v>12</v>
      </c>
      <c r="M28" s="25">
        <v>171</v>
      </c>
      <c r="N28" s="40"/>
      <c r="O28" s="33"/>
      <c r="P28" s="11"/>
      <c r="Q28" s="11"/>
      <c r="R28" s="11"/>
      <c r="S28" s="11"/>
      <c r="T28" s="11"/>
    </row>
    <row r="29" spans="1:20" x14ac:dyDescent="0.3">
      <c r="A29" s="26" t="s">
        <v>8</v>
      </c>
      <c r="B29" s="8" t="s">
        <v>56</v>
      </c>
      <c r="C29" s="12">
        <v>163</v>
      </c>
      <c r="D29" s="12">
        <v>159</v>
      </c>
      <c r="E29" s="12">
        <v>160</v>
      </c>
      <c r="F29" s="12">
        <v>158</v>
      </c>
      <c r="G29" s="14">
        <f t="shared" si="0"/>
        <v>-1</v>
      </c>
      <c r="H29" s="24">
        <f t="shared" si="1"/>
        <v>-6.2893081761006275E-3</v>
      </c>
      <c r="J29" s="1"/>
      <c r="K29" s="33"/>
      <c r="L29" s="25" t="s">
        <v>8</v>
      </c>
      <c r="M29" s="25">
        <v>158</v>
      </c>
      <c r="N29" s="40"/>
      <c r="O29" s="33"/>
      <c r="P29" s="11"/>
      <c r="Q29" s="11"/>
      <c r="R29" s="11"/>
      <c r="S29" s="11"/>
      <c r="T29" s="11"/>
    </row>
    <row r="30" spans="1:20" x14ac:dyDescent="0.3">
      <c r="A30" s="26" t="s">
        <v>18</v>
      </c>
      <c r="B30" s="10" t="s">
        <v>78</v>
      </c>
      <c r="C30" s="13">
        <v>132</v>
      </c>
      <c r="D30" s="13">
        <v>145</v>
      </c>
      <c r="E30" s="13">
        <v>151</v>
      </c>
      <c r="F30" s="13">
        <v>153</v>
      </c>
      <c r="G30" s="15">
        <f t="shared" si="0"/>
        <v>8</v>
      </c>
      <c r="H30" s="23">
        <f t="shared" si="1"/>
        <v>5.5172413793103559E-2</v>
      </c>
      <c r="J30" s="1"/>
      <c r="K30" s="33"/>
      <c r="L30" s="25" t="s">
        <v>18</v>
      </c>
      <c r="M30" s="25">
        <v>153</v>
      </c>
      <c r="N30" s="40"/>
      <c r="O30" s="33"/>
      <c r="P30" s="11"/>
      <c r="Q30" s="11"/>
      <c r="R30" s="11"/>
      <c r="S30" s="11"/>
      <c r="T30" s="11"/>
    </row>
    <row r="31" spans="1:20" x14ac:dyDescent="0.3">
      <c r="A31" s="26" t="s">
        <v>5</v>
      </c>
      <c r="B31" s="8" t="s">
        <v>62</v>
      </c>
      <c r="C31" s="12">
        <v>126</v>
      </c>
      <c r="D31" s="12">
        <v>122</v>
      </c>
      <c r="E31" s="12">
        <v>124</v>
      </c>
      <c r="F31" s="12">
        <v>124</v>
      </c>
      <c r="G31" s="14">
        <f t="shared" si="0"/>
        <v>2</v>
      </c>
      <c r="H31" s="24">
        <f t="shared" si="1"/>
        <v>1.6393442622950838E-2</v>
      </c>
      <c r="J31" s="1"/>
      <c r="K31" s="33"/>
      <c r="L31" s="25" t="s">
        <v>5</v>
      </c>
      <c r="M31" s="25">
        <v>124</v>
      </c>
      <c r="N31" s="40"/>
      <c r="O31" s="33"/>
      <c r="Q31" s="11"/>
      <c r="R31" s="11"/>
      <c r="S31" s="11"/>
      <c r="T31" s="11"/>
    </row>
    <row r="32" spans="1:20" x14ac:dyDescent="0.3">
      <c r="A32" s="26" t="s">
        <v>19</v>
      </c>
      <c r="B32" s="10" t="s">
        <v>86</v>
      </c>
      <c r="C32" s="13">
        <v>95</v>
      </c>
      <c r="D32" s="13">
        <v>127</v>
      </c>
      <c r="E32" s="13">
        <v>132</v>
      </c>
      <c r="F32" s="13">
        <v>132</v>
      </c>
      <c r="G32" s="15">
        <f t="shared" si="0"/>
        <v>5</v>
      </c>
      <c r="H32" s="23">
        <f t="shared" si="1"/>
        <v>3.937007874015741E-2</v>
      </c>
      <c r="J32" s="1"/>
      <c r="K32" s="33"/>
      <c r="L32" s="25" t="s">
        <v>19</v>
      </c>
      <c r="M32" s="25">
        <v>132</v>
      </c>
      <c r="N32" s="40"/>
      <c r="O32" s="33"/>
      <c r="Q32" s="11"/>
      <c r="R32" s="11"/>
      <c r="S32" s="11"/>
      <c r="T32" s="11"/>
    </row>
    <row r="33" spans="1:20" x14ac:dyDescent="0.3">
      <c r="A33" s="26" t="s">
        <v>0</v>
      </c>
      <c r="B33" s="8" t="s">
        <v>49</v>
      </c>
      <c r="C33" s="12">
        <v>110</v>
      </c>
      <c r="D33" s="12">
        <v>106</v>
      </c>
      <c r="E33" s="12">
        <v>105</v>
      </c>
      <c r="F33" s="12">
        <v>105</v>
      </c>
      <c r="G33" s="14">
        <f t="shared" si="0"/>
        <v>-1</v>
      </c>
      <c r="H33" s="24">
        <f t="shared" si="1"/>
        <v>-9.4339622641509413E-3</v>
      </c>
      <c r="J33" s="1"/>
      <c r="K33" s="33"/>
      <c r="L33" s="25" t="s">
        <v>0</v>
      </c>
      <c r="M33" s="25">
        <v>105</v>
      </c>
      <c r="N33" s="25"/>
      <c r="O33" s="33"/>
      <c r="Q33" s="11"/>
      <c r="R33" s="11"/>
      <c r="S33" s="11"/>
      <c r="T33" s="11"/>
    </row>
    <row r="34" spans="1:20" x14ac:dyDescent="0.3">
      <c r="A34" s="26" t="s">
        <v>22</v>
      </c>
      <c r="B34" s="10" t="s">
        <v>57</v>
      </c>
      <c r="C34" s="13">
        <v>115</v>
      </c>
      <c r="D34" s="13">
        <v>108</v>
      </c>
      <c r="E34" s="13">
        <v>110</v>
      </c>
      <c r="F34" s="13">
        <v>112</v>
      </c>
      <c r="G34" s="15">
        <f t="shared" si="0"/>
        <v>4</v>
      </c>
      <c r="H34" s="23">
        <f t="shared" si="1"/>
        <v>3.7037037037036979E-2</v>
      </c>
      <c r="J34" s="1"/>
      <c r="K34" s="33"/>
      <c r="L34" s="25" t="s">
        <v>22</v>
      </c>
      <c r="M34" s="25">
        <v>112</v>
      </c>
      <c r="N34" s="40"/>
      <c r="O34" s="33"/>
      <c r="Q34" s="11"/>
      <c r="R34" s="11"/>
      <c r="S34" s="11"/>
      <c r="T34" s="11"/>
    </row>
    <row r="35" spans="1:20" x14ac:dyDescent="0.3">
      <c r="A35" s="26" t="s">
        <v>39</v>
      </c>
      <c r="B35" s="8" t="s">
        <v>70</v>
      </c>
      <c r="C35" s="12">
        <v>78</v>
      </c>
      <c r="D35" s="12">
        <v>72</v>
      </c>
      <c r="E35" s="12">
        <v>70</v>
      </c>
      <c r="F35" s="12">
        <v>70</v>
      </c>
      <c r="G35" s="14">
        <f t="shared" si="0"/>
        <v>-2</v>
      </c>
      <c r="H35" s="24">
        <f t="shared" si="1"/>
        <v>-2.777777777777779E-2</v>
      </c>
      <c r="J35" s="1"/>
      <c r="K35" s="33"/>
      <c r="L35" s="25" t="s">
        <v>39</v>
      </c>
      <c r="M35" s="25">
        <v>70</v>
      </c>
      <c r="N35" s="40"/>
      <c r="O35" s="33"/>
      <c r="Q35" s="11"/>
      <c r="R35" s="11"/>
      <c r="S35" s="11"/>
      <c r="T35" s="11"/>
    </row>
    <row r="36" spans="1:20" x14ac:dyDescent="0.3">
      <c r="A36" s="26" t="s">
        <v>28</v>
      </c>
      <c r="B36" s="10" t="s">
        <v>66</v>
      </c>
      <c r="C36" s="13">
        <v>67</v>
      </c>
      <c r="D36" s="13">
        <v>77</v>
      </c>
      <c r="E36" s="13">
        <v>80</v>
      </c>
      <c r="F36" s="13">
        <v>81</v>
      </c>
      <c r="G36" s="15">
        <f t="shared" si="0"/>
        <v>4</v>
      </c>
      <c r="H36" s="23">
        <f t="shared" si="1"/>
        <v>5.1948051948051965E-2</v>
      </c>
      <c r="J36" s="1"/>
      <c r="K36" s="33"/>
      <c r="L36" s="25" t="s">
        <v>28</v>
      </c>
      <c r="M36" s="25">
        <v>81</v>
      </c>
      <c r="N36" s="40"/>
      <c r="O36" s="33"/>
      <c r="Q36" s="11"/>
      <c r="R36" s="11"/>
      <c r="S36" s="11"/>
      <c r="T36" s="11"/>
    </row>
    <row r="37" spans="1:20" x14ac:dyDescent="0.3">
      <c r="A37" s="26" t="s">
        <v>98</v>
      </c>
      <c r="B37" s="8" t="s">
        <v>99</v>
      </c>
      <c r="C37" s="12" t="s">
        <v>92</v>
      </c>
      <c r="D37" s="12">
        <v>52</v>
      </c>
      <c r="E37" s="12">
        <v>53</v>
      </c>
      <c r="F37" s="12">
        <v>54</v>
      </c>
      <c r="G37" s="14">
        <f t="shared" si="0"/>
        <v>2</v>
      </c>
      <c r="H37" s="24">
        <f t="shared" si="1"/>
        <v>3.8461538461538547E-2</v>
      </c>
      <c r="J37" s="1"/>
      <c r="K37" s="33"/>
      <c r="L37" s="25" t="s">
        <v>98</v>
      </c>
      <c r="M37" s="25">
        <v>54</v>
      </c>
      <c r="N37" s="40"/>
      <c r="O37" s="33"/>
      <c r="P37" s="11"/>
      <c r="Q37" s="11"/>
      <c r="R37" s="11"/>
      <c r="S37" s="11"/>
      <c r="T37" s="11"/>
    </row>
    <row r="38" spans="1:20" x14ac:dyDescent="0.3">
      <c r="A38" s="32" t="s">
        <v>102</v>
      </c>
      <c r="B38" s="10" t="s">
        <v>103</v>
      </c>
      <c r="C38" s="13" t="s">
        <v>92</v>
      </c>
      <c r="D38" s="13" t="s">
        <v>92</v>
      </c>
      <c r="E38" s="38">
        <v>48</v>
      </c>
      <c r="F38" s="38">
        <v>81</v>
      </c>
      <c r="G38" s="15"/>
      <c r="H38" s="23"/>
      <c r="J38" s="1"/>
      <c r="K38" s="33"/>
      <c r="L38" s="25" t="s">
        <v>102</v>
      </c>
      <c r="M38" s="25">
        <v>81</v>
      </c>
      <c r="O38" s="33"/>
      <c r="P38" s="11"/>
      <c r="Q38" s="11"/>
      <c r="R38" s="11"/>
      <c r="S38" s="11"/>
      <c r="T38" s="11"/>
    </row>
    <row r="39" spans="1:20" x14ac:dyDescent="0.3">
      <c r="A39" s="26" t="s">
        <v>14</v>
      </c>
      <c r="B39" s="8" t="s">
        <v>50</v>
      </c>
      <c r="C39" s="12">
        <v>37</v>
      </c>
      <c r="D39" s="12">
        <v>43</v>
      </c>
      <c r="E39" s="12">
        <v>44</v>
      </c>
      <c r="F39" s="12">
        <v>45</v>
      </c>
      <c r="G39" s="14">
        <f t="shared" si="0"/>
        <v>2</v>
      </c>
      <c r="H39" s="24">
        <f t="shared" si="1"/>
        <v>4.6511627906976827E-2</v>
      </c>
      <c r="J39" s="1"/>
      <c r="K39" s="33"/>
      <c r="L39" s="25" t="s">
        <v>14</v>
      </c>
      <c r="M39" s="25">
        <v>45</v>
      </c>
      <c r="N39" s="40"/>
      <c r="O39" s="33"/>
      <c r="Q39" s="11"/>
      <c r="R39" s="11"/>
      <c r="S39" s="11"/>
      <c r="T39" s="11"/>
    </row>
    <row r="40" spans="1:20" x14ac:dyDescent="0.3">
      <c r="A40" s="26">
        <v>5</v>
      </c>
      <c r="B40" s="10" t="s">
        <v>44</v>
      </c>
      <c r="C40" s="13">
        <v>48</v>
      </c>
      <c r="D40" s="13">
        <v>42</v>
      </c>
      <c r="E40" s="13">
        <v>40</v>
      </c>
      <c r="F40" s="13">
        <v>40</v>
      </c>
      <c r="G40" s="15">
        <f t="shared" si="0"/>
        <v>-2</v>
      </c>
      <c r="H40" s="23">
        <f t="shared" si="1"/>
        <v>-4.7619047619047672E-2</v>
      </c>
      <c r="J40" s="1"/>
      <c r="K40" s="33"/>
      <c r="L40" s="25">
        <v>5</v>
      </c>
      <c r="M40" s="25">
        <v>40</v>
      </c>
      <c r="N40" s="40"/>
      <c r="O40" s="33"/>
      <c r="Q40" s="11"/>
      <c r="R40" s="11"/>
      <c r="S40" s="11"/>
      <c r="T40" s="11"/>
    </row>
    <row r="41" spans="1:20" x14ac:dyDescent="0.3">
      <c r="A41" s="26" t="s">
        <v>6</v>
      </c>
      <c r="B41" s="8" t="s">
        <v>52</v>
      </c>
      <c r="C41" s="12">
        <v>38</v>
      </c>
      <c r="D41" s="12">
        <v>41</v>
      </c>
      <c r="E41" s="12">
        <v>41</v>
      </c>
      <c r="F41" s="12">
        <v>41</v>
      </c>
      <c r="G41" s="14">
        <f t="shared" si="0"/>
        <v>0</v>
      </c>
      <c r="H41" s="24">
        <f t="shared" si="1"/>
        <v>0</v>
      </c>
      <c r="J41" s="1"/>
      <c r="K41" s="33"/>
      <c r="L41" s="25" t="s">
        <v>6</v>
      </c>
      <c r="M41" s="25">
        <v>41</v>
      </c>
      <c r="N41" s="40"/>
      <c r="O41" s="33"/>
      <c r="Q41" s="11"/>
      <c r="R41" s="11"/>
      <c r="S41" s="11"/>
      <c r="T41" s="11"/>
    </row>
    <row r="42" spans="1:20" x14ac:dyDescent="0.3">
      <c r="A42" s="26" t="s">
        <v>7</v>
      </c>
      <c r="B42" s="10" t="s">
        <v>85</v>
      </c>
      <c r="C42" s="13">
        <v>34</v>
      </c>
      <c r="D42" s="13">
        <v>43</v>
      </c>
      <c r="E42" s="13">
        <v>44</v>
      </c>
      <c r="F42" s="13">
        <v>43</v>
      </c>
      <c r="G42" s="15">
        <f t="shared" si="0"/>
        <v>0</v>
      </c>
      <c r="H42" s="23">
        <f t="shared" si="1"/>
        <v>0</v>
      </c>
      <c r="J42" s="1"/>
      <c r="K42" s="33"/>
      <c r="L42" s="25" t="s">
        <v>7</v>
      </c>
      <c r="M42" s="25">
        <v>43</v>
      </c>
      <c r="N42" s="40"/>
      <c r="O42" s="33"/>
      <c r="Q42" s="11"/>
      <c r="R42" s="11"/>
      <c r="S42" s="11"/>
      <c r="T42" s="11"/>
    </row>
    <row r="43" spans="1:20" x14ac:dyDescent="0.3">
      <c r="A43" s="26" t="s">
        <v>20</v>
      </c>
      <c r="B43" s="8" t="s">
        <v>90</v>
      </c>
      <c r="C43" s="12">
        <v>28</v>
      </c>
      <c r="D43" s="12">
        <v>36</v>
      </c>
      <c r="E43" s="12">
        <v>38</v>
      </c>
      <c r="F43" s="12">
        <v>38</v>
      </c>
      <c r="G43" s="14">
        <f t="shared" si="0"/>
        <v>2</v>
      </c>
      <c r="H43" s="24">
        <f t="shared" si="1"/>
        <v>5.555555555555558E-2</v>
      </c>
      <c r="J43" s="1"/>
      <c r="K43" s="33"/>
      <c r="L43" s="25" t="s">
        <v>20</v>
      </c>
      <c r="M43" s="25">
        <v>38</v>
      </c>
      <c r="N43" s="40"/>
      <c r="O43" s="33"/>
      <c r="P43" s="11"/>
      <c r="Q43" s="11"/>
      <c r="R43" s="11"/>
      <c r="S43" s="11"/>
      <c r="T43" s="11"/>
    </row>
    <row r="44" spans="1:20" x14ac:dyDescent="0.3">
      <c r="A44" s="26" t="s">
        <v>2</v>
      </c>
      <c r="B44" s="10" t="s">
        <v>69</v>
      </c>
      <c r="C44" s="13">
        <v>28</v>
      </c>
      <c r="D44" s="13">
        <v>31</v>
      </c>
      <c r="E44" s="13">
        <v>31</v>
      </c>
      <c r="F44" s="13">
        <v>32</v>
      </c>
      <c r="G44" s="15">
        <f t="shared" si="0"/>
        <v>1</v>
      </c>
      <c r="H44" s="23">
        <f t="shared" si="1"/>
        <v>3.2258064516129004E-2</v>
      </c>
      <c r="J44" s="1"/>
      <c r="K44" s="33"/>
      <c r="L44" s="25" t="s">
        <v>2</v>
      </c>
      <c r="M44" s="25">
        <v>32</v>
      </c>
      <c r="N44" s="40"/>
      <c r="O44" s="33"/>
      <c r="P44" s="11"/>
      <c r="Q44" s="11"/>
      <c r="R44" s="11"/>
      <c r="S44" s="11"/>
      <c r="T44" s="11"/>
    </row>
    <row r="45" spans="1:20" x14ac:dyDescent="0.3">
      <c r="A45" s="26" t="s">
        <v>95</v>
      </c>
      <c r="B45" s="8" t="s">
        <v>96</v>
      </c>
      <c r="C45" s="12">
        <v>27</v>
      </c>
      <c r="D45" s="12">
        <v>29</v>
      </c>
      <c r="E45" s="12">
        <v>31</v>
      </c>
      <c r="F45" s="12">
        <v>31</v>
      </c>
      <c r="G45" s="14">
        <f t="shared" si="0"/>
        <v>2</v>
      </c>
      <c r="H45" s="24">
        <f t="shared" si="1"/>
        <v>6.8965517241379226E-2</v>
      </c>
      <c r="J45" s="1"/>
      <c r="K45" s="33"/>
      <c r="L45" s="25" t="s">
        <v>95</v>
      </c>
      <c r="M45" s="25">
        <v>31</v>
      </c>
      <c r="N45" s="40"/>
      <c r="O45" s="33"/>
      <c r="P45" s="11"/>
      <c r="Q45" s="11"/>
      <c r="R45" s="11"/>
      <c r="S45" s="11"/>
      <c r="T45" s="11"/>
    </row>
    <row r="46" spans="1:20" x14ac:dyDescent="0.3">
      <c r="A46" s="26" t="s">
        <v>35</v>
      </c>
      <c r="B46" s="10" t="s">
        <v>81</v>
      </c>
      <c r="C46" s="13">
        <v>28</v>
      </c>
      <c r="D46" s="13">
        <v>27</v>
      </c>
      <c r="E46" s="13">
        <v>27</v>
      </c>
      <c r="F46" s="13">
        <v>26</v>
      </c>
      <c r="G46" s="15">
        <f t="shared" si="0"/>
        <v>-1</v>
      </c>
      <c r="H46" s="23">
        <f t="shared" si="1"/>
        <v>-3.703703703703709E-2</v>
      </c>
      <c r="J46" s="1"/>
      <c r="K46" s="33"/>
      <c r="L46" s="25" t="s">
        <v>35</v>
      </c>
      <c r="M46" s="25">
        <v>26</v>
      </c>
      <c r="N46" s="40"/>
      <c r="O46" s="33"/>
      <c r="P46" s="11"/>
      <c r="Q46" s="11"/>
      <c r="R46" s="11"/>
      <c r="S46" s="11"/>
      <c r="T46" s="11"/>
    </row>
    <row r="47" spans="1:20" x14ac:dyDescent="0.3">
      <c r="A47" s="26" t="s">
        <v>31</v>
      </c>
      <c r="B47" s="8" t="s">
        <v>76</v>
      </c>
      <c r="C47" s="12">
        <v>27</v>
      </c>
      <c r="D47" s="12">
        <v>26</v>
      </c>
      <c r="E47" s="12">
        <v>23</v>
      </c>
      <c r="F47" s="12"/>
      <c r="G47" s="14">
        <f t="shared" si="0"/>
        <v>-26</v>
      </c>
      <c r="H47" s="24"/>
      <c r="J47" s="1"/>
      <c r="K47" s="33"/>
      <c r="N47" s="40"/>
      <c r="O47" s="33"/>
      <c r="P47" s="11"/>
      <c r="Q47" s="11"/>
      <c r="R47" s="11"/>
      <c r="S47" s="11"/>
      <c r="T47" s="11"/>
    </row>
    <row r="48" spans="1:20" x14ac:dyDescent="0.3">
      <c r="A48" s="26" t="s">
        <v>26</v>
      </c>
      <c r="B48" s="10" t="s">
        <v>60</v>
      </c>
      <c r="C48" s="13">
        <v>26</v>
      </c>
      <c r="D48" s="13">
        <v>25</v>
      </c>
      <c r="E48" s="13">
        <v>24</v>
      </c>
      <c r="F48" s="13">
        <v>24</v>
      </c>
      <c r="G48" s="15">
        <f t="shared" si="0"/>
        <v>-1</v>
      </c>
      <c r="H48" s="23">
        <f t="shared" si="1"/>
        <v>-4.0000000000000036E-2</v>
      </c>
      <c r="J48" s="1"/>
      <c r="K48" s="33"/>
      <c r="L48" s="25" t="s">
        <v>26</v>
      </c>
      <c r="M48" s="25">
        <v>24</v>
      </c>
      <c r="N48" s="40"/>
      <c r="O48" s="33"/>
      <c r="P48" s="11"/>
      <c r="Q48" s="11"/>
      <c r="R48" s="11"/>
      <c r="S48" s="11"/>
      <c r="T48" s="11"/>
    </row>
    <row r="49" spans="1:20" x14ac:dyDescent="0.3">
      <c r="A49" s="26" t="s">
        <v>23</v>
      </c>
      <c r="B49" s="8" t="s">
        <v>71</v>
      </c>
      <c r="C49" s="12">
        <v>24</v>
      </c>
      <c r="D49" s="12">
        <v>23</v>
      </c>
      <c r="E49" s="12">
        <v>23</v>
      </c>
      <c r="F49" s="12">
        <v>23</v>
      </c>
      <c r="G49" s="14">
        <f t="shared" si="0"/>
        <v>0</v>
      </c>
      <c r="H49" s="24">
        <f t="shared" si="1"/>
        <v>0</v>
      </c>
      <c r="J49" s="1"/>
      <c r="K49" s="33"/>
      <c r="L49" s="25" t="s">
        <v>23</v>
      </c>
      <c r="M49" s="25">
        <v>23</v>
      </c>
      <c r="N49" s="40"/>
      <c r="O49" s="33"/>
      <c r="Q49" s="11"/>
      <c r="R49" s="11"/>
      <c r="S49" s="11"/>
      <c r="T49" s="11"/>
    </row>
    <row r="50" spans="1:20" x14ac:dyDescent="0.3">
      <c r="A50" s="26" t="s">
        <v>1</v>
      </c>
      <c r="B50" s="10" t="s">
        <v>75</v>
      </c>
      <c r="C50" s="13">
        <v>23</v>
      </c>
      <c r="D50" s="13">
        <v>24</v>
      </c>
      <c r="E50" s="13">
        <v>24</v>
      </c>
      <c r="F50" s="13">
        <v>24</v>
      </c>
      <c r="G50" s="15">
        <f t="shared" si="0"/>
        <v>0</v>
      </c>
      <c r="H50" s="23">
        <f t="shared" si="1"/>
        <v>0</v>
      </c>
      <c r="J50" s="1"/>
      <c r="K50" s="33"/>
      <c r="L50" s="25" t="s">
        <v>1</v>
      </c>
      <c r="M50" s="25">
        <v>24</v>
      </c>
      <c r="N50" s="40"/>
      <c r="O50" s="33"/>
      <c r="Q50" s="11"/>
      <c r="R50" s="11"/>
      <c r="S50" s="11"/>
      <c r="T50" s="11"/>
    </row>
    <row r="51" spans="1:20" x14ac:dyDescent="0.3">
      <c r="A51" s="26" t="s">
        <v>30</v>
      </c>
      <c r="B51" s="8" t="s">
        <v>72</v>
      </c>
      <c r="C51" s="12">
        <v>20</v>
      </c>
      <c r="D51" s="12">
        <v>22</v>
      </c>
      <c r="E51" s="12">
        <v>22</v>
      </c>
      <c r="F51" s="12">
        <v>22</v>
      </c>
      <c r="G51" s="14">
        <f t="shared" si="0"/>
        <v>0</v>
      </c>
      <c r="H51" s="24">
        <f t="shared" si="1"/>
        <v>0</v>
      </c>
      <c r="J51" s="1"/>
      <c r="K51" s="33"/>
      <c r="L51" s="25" t="s">
        <v>30</v>
      </c>
      <c r="M51" s="25">
        <v>22</v>
      </c>
      <c r="N51" s="40"/>
      <c r="O51" s="33"/>
      <c r="P51" s="11"/>
      <c r="Q51" s="11"/>
      <c r="R51" s="11"/>
      <c r="S51" s="11"/>
      <c r="T51" s="11"/>
    </row>
    <row r="52" spans="1:20" x14ac:dyDescent="0.3">
      <c r="A52" s="26" t="s">
        <v>9</v>
      </c>
      <c r="B52" s="10" t="s">
        <v>65</v>
      </c>
      <c r="C52" s="13">
        <v>17</v>
      </c>
      <c r="D52" s="13">
        <v>18</v>
      </c>
      <c r="E52" s="13">
        <v>18</v>
      </c>
      <c r="F52" s="13">
        <v>18</v>
      </c>
      <c r="G52" s="15">
        <f t="shared" si="0"/>
        <v>0</v>
      </c>
      <c r="H52" s="23">
        <f t="shared" si="1"/>
        <v>0</v>
      </c>
      <c r="J52" s="1"/>
      <c r="K52" s="33"/>
      <c r="L52" s="25" t="s">
        <v>9</v>
      </c>
      <c r="M52" s="25">
        <v>18</v>
      </c>
      <c r="N52" s="40"/>
      <c r="O52" s="33"/>
      <c r="P52" s="11"/>
      <c r="Q52" s="11"/>
      <c r="R52" s="11"/>
      <c r="S52" s="11"/>
      <c r="T52" s="11"/>
    </row>
    <row r="53" spans="1:20" x14ac:dyDescent="0.3">
      <c r="A53" s="26" t="s">
        <v>100</v>
      </c>
      <c r="B53" s="8" t="s">
        <v>101</v>
      </c>
      <c r="C53" s="12" t="s">
        <v>92</v>
      </c>
      <c r="D53" s="12" t="s">
        <v>92</v>
      </c>
      <c r="E53" s="12">
        <v>20</v>
      </c>
      <c r="F53" s="12">
        <v>20</v>
      </c>
      <c r="G53" s="14"/>
      <c r="H53" s="24"/>
      <c r="J53" s="1"/>
      <c r="K53" s="33"/>
      <c r="L53" s="25" t="s">
        <v>100</v>
      </c>
      <c r="M53" s="25">
        <v>20</v>
      </c>
      <c r="O53" s="33"/>
      <c r="P53" s="11"/>
      <c r="Q53" s="11"/>
      <c r="R53" s="11"/>
      <c r="S53" s="11"/>
      <c r="T53" s="11"/>
    </row>
    <row r="54" spans="1:20" x14ac:dyDescent="0.3">
      <c r="A54" s="26" t="s">
        <v>3</v>
      </c>
      <c r="B54" s="10" t="s">
        <v>51</v>
      </c>
      <c r="C54" s="13">
        <v>13</v>
      </c>
      <c r="D54" s="13">
        <v>14</v>
      </c>
      <c r="E54" s="13">
        <v>14</v>
      </c>
      <c r="F54" s="13">
        <v>14</v>
      </c>
      <c r="G54" s="15">
        <f t="shared" si="0"/>
        <v>0</v>
      </c>
      <c r="H54" s="23">
        <f t="shared" si="1"/>
        <v>0</v>
      </c>
      <c r="J54" s="1"/>
      <c r="K54" s="33"/>
      <c r="L54" s="25" t="s">
        <v>3</v>
      </c>
      <c r="M54" s="25">
        <v>14</v>
      </c>
      <c r="N54" s="40"/>
      <c r="O54" s="33"/>
      <c r="Q54" s="11"/>
      <c r="R54" s="11"/>
      <c r="S54" s="11"/>
      <c r="T54" s="11"/>
    </row>
    <row r="55" spans="1:20" x14ac:dyDescent="0.3">
      <c r="A55" s="26" t="s">
        <v>36</v>
      </c>
      <c r="B55" s="8" t="s">
        <v>79</v>
      </c>
      <c r="C55" s="12">
        <v>9</v>
      </c>
      <c r="D55" s="12">
        <v>13</v>
      </c>
      <c r="E55" s="12">
        <v>12</v>
      </c>
      <c r="F55" s="12">
        <v>13</v>
      </c>
      <c r="G55" s="14">
        <f t="shared" si="0"/>
        <v>0</v>
      </c>
      <c r="H55" s="24">
        <f t="shared" si="1"/>
        <v>0</v>
      </c>
      <c r="J55" s="1"/>
      <c r="K55" s="33"/>
      <c r="L55" s="25" t="s">
        <v>36</v>
      </c>
      <c r="M55" s="25">
        <v>13</v>
      </c>
      <c r="N55" s="40"/>
      <c r="O55" s="33"/>
      <c r="Q55" s="11"/>
      <c r="R55" s="11"/>
      <c r="S55" s="11"/>
      <c r="T55" s="11"/>
    </row>
    <row r="56" spans="1:20" x14ac:dyDescent="0.3">
      <c r="A56" s="28" t="s">
        <v>4</v>
      </c>
      <c r="B56" s="10" t="s">
        <v>77</v>
      </c>
      <c r="C56" s="29">
        <v>5</v>
      </c>
      <c r="D56" s="29">
        <v>5</v>
      </c>
      <c r="E56" s="29">
        <v>5</v>
      </c>
      <c r="F56" s="29">
        <v>5</v>
      </c>
      <c r="G56" s="15">
        <f t="shared" si="0"/>
        <v>0</v>
      </c>
      <c r="H56" s="23">
        <f t="shared" si="1"/>
        <v>0</v>
      </c>
      <c r="J56" s="1"/>
      <c r="K56" s="33"/>
      <c r="L56" s="25" t="s">
        <v>4</v>
      </c>
      <c r="M56" s="25">
        <v>5</v>
      </c>
      <c r="N56" s="40"/>
      <c r="O56" s="33"/>
      <c r="Q56" s="11"/>
      <c r="R56" s="11"/>
      <c r="S56" s="11"/>
      <c r="T56" s="11"/>
    </row>
    <row r="57" spans="1:20" x14ac:dyDescent="0.3">
      <c r="A57" s="28" t="s">
        <v>93</v>
      </c>
      <c r="B57" s="8" t="s">
        <v>94</v>
      </c>
      <c r="C57" s="30">
        <v>3</v>
      </c>
      <c r="D57" s="30">
        <v>3</v>
      </c>
      <c r="E57" s="30">
        <v>3</v>
      </c>
      <c r="F57" s="30">
        <v>3</v>
      </c>
      <c r="G57" s="14">
        <f t="shared" si="0"/>
        <v>0</v>
      </c>
      <c r="H57" s="24">
        <f t="shared" si="1"/>
        <v>0</v>
      </c>
      <c r="J57" s="1"/>
      <c r="K57" s="33"/>
      <c r="L57" s="25" t="s">
        <v>106</v>
      </c>
      <c r="M57" s="25">
        <v>3</v>
      </c>
      <c r="N57" s="40"/>
      <c r="O57" s="33"/>
      <c r="Q57" s="11"/>
      <c r="R57" s="11"/>
      <c r="S57" s="11"/>
      <c r="T57" s="11"/>
    </row>
    <row r="58" spans="1:20" x14ac:dyDescent="0.3">
      <c r="A58" s="28">
        <v>9</v>
      </c>
      <c r="B58" s="10" t="s">
        <v>87</v>
      </c>
      <c r="C58" s="29">
        <v>52060</v>
      </c>
      <c r="D58" s="29">
        <v>55303</v>
      </c>
      <c r="E58" s="29">
        <v>55397</v>
      </c>
      <c r="F58" s="29">
        <v>55838</v>
      </c>
      <c r="G58" s="15">
        <f t="shared" si="0"/>
        <v>535</v>
      </c>
      <c r="H58" s="23">
        <f t="shared" si="1"/>
        <v>9.6739779035495133E-3</v>
      </c>
      <c r="J58" s="1"/>
      <c r="K58" s="33"/>
      <c r="L58" s="25">
        <v>9</v>
      </c>
      <c r="M58" s="25">
        <v>55838</v>
      </c>
      <c r="N58" s="40"/>
      <c r="O58" s="33"/>
      <c r="Q58" s="11"/>
      <c r="R58" s="11"/>
      <c r="S58" s="11"/>
      <c r="T58" s="11"/>
    </row>
    <row r="59" spans="1:20" x14ac:dyDescent="0.3">
      <c r="A59" s="31">
        <v>0</v>
      </c>
      <c r="B59" s="36" t="s">
        <v>88</v>
      </c>
      <c r="C59" s="37">
        <v>26023</v>
      </c>
      <c r="D59" s="37">
        <v>27758</v>
      </c>
      <c r="E59" s="37">
        <v>28044</v>
      </c>
      <c r="F59" s="37">
        <v>28151</v>
      </c>
      <c r="G59" s="34">
        <f t="shared" si="0"/>
        <v>393</v>
      </c>
      <c r="H59" s="35">
        <f t="shared" si="1"/>
        <v>1.415808055335388E-2</v>
      </c>
      <c r="J59" s="1"/>
      <c r="K59" s="33"/>
      <c r="L59" s="25">
        <v>0</v>
      </c>
      <c r="M59" s="25">
        <v>28151</v>
      </c>
      <c r="N59" s="40"/>
      <c r="O59" s="33"/>
      <c r="Q59" s="11"/>
      <c r="R59" s="11"/>
      <c r="S59" s="11"/>
      <c r="T59" s="11"/>
    </row>
    <row r="60" spans="1:20" ht="7.95" customHeight="1" x14ac:dyDescent="0.3"/>
    <row r="61" spans="1:20" x14ac:dyDescent="0.3">
      <c r="A61" s="17" t="s">
        <v>97</v>
      </c>
      <c r="L61" s="27"/>
    </row>
  </sheetData>
  <sortState ref="L5:M58">
    <sortCondition descending="1" ref="M5:M58"/>
  </sortState>
  <conditionalFormatting sqref="G5:H59">
    <cfRule type="cellIs" dxfId="0" priority="14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2018-10-01T09:08:29Z</dcterms:created>
  <dcterms:modified xsi:type="dcterms:W3CDTF">2021-03-05T12:03:15Z</dcterms:modified>
</cp:coreProperties>
</file>