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ágúst\"/>
    </mc:Choice>
  </mc:AlternateContent>
  <bookViews>
    <workbookView xWindow="0" yWindow="0" windowWidth="28800" windowHeight="12990"/>
  </bookViews>
  <sheets>
    <sheet name="tafla" sheetId="1" r:id="rId1"/>
  </sheets>
  <definedNames>
    <definedName name="_xlnm._FilterDatabase" localSheetId="0" hidden="1">tafla!$A$4:$H$55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6" i="1"/>
  <c r="G14" i="1" l="1"/>
  <c r="H5" i="1" l="1"/>
  <c r="G5" i="1"/>
  <c r="G56" i="1" l="1"/>
  <c r="H38" i="1" l="1"/>
  <c r="H7" i="1" l="1"/>
  <c r="H8" i="1"/>
  <c r="H9" i="1"/>
  <c r="H10" i="1"/>
  <c r="H11" i="1"/>
  <c r="H12" i="1"/>
  <c r="H14" i="1"/>
  <c r="H13" i="1"/>
  <c r="H15" i="1"/>
  <c r="H16" i="1"/>
  <c r="H18" i="1"/>
  <c r="H17" i="1"/>
  <c r="H19" i="1"/>
  <c r="H20" i="1"/>
  <c r="H22" i="1"/>
  <c r="H21" i="1"/>
  <c r="H23" i="1"/>
  <c r="H24" i="1"/>
  <c r="H25" i="1"/>
  <c r="H26" i="1"/>
  <c r="H27" i="1"/>
  <c r="H28" i="1"/>
  <c r="H29" i="1"/>
  <c r="H31" i="1"/>
  <c r="H30" i="1"/>
  <c r="H33" i="1"/>
  <c r="H32" i="1"/>
  <c r="H34" i="1"/>
  <c r="H35" i="1"/>
  <c r="H36" i="1"/>
  <c r="H37" i="1"/>
  <c r="H39" i="1"/>
  <c r="H40" i="1"/>
  <c r="H46" i="1"/>
  <c r="H45" i="1"/>
  <c r="H43" i="1"/>
  <c r="H47" i="1"/>
  <c r="H42" i="1"/>
  <c r="H49" i="1"/>
  <c r="H48" i="1"/>
  <c r="H50" i="1"/>
  <c r="H51" i="1"/>
  <c r="H52" i="1"/>
  <c r="H44" i="1"/>
  <c r="H53" i="1"/>
  <c r="H54" i="1"/>
  <c r="H55" i="1"/>
  <c r="H56" i="1"/>
  <c r="H57" i="1"/>
  <c r="G24" i="1"/>
  <c r="G6" i="1" l="1"/>
  <c r="G7" i="1"/>
  <c r="G8" i="1"/>
  <c r="G9" i="1"/>
  <c r="G10" i="1"/>
  <c r="G11" i="1"/>
  <c r="G12" i="1"/>
  <c r="G13" i="1"/>
  <c r="G15" i="1"/>
  <c r="G16" i="1"/>
  <c r="G18" i="1"/>
  <c r="G17" i="1"/>
  <c r="G19" i="1"/>
  <c r="G20" i="1"/>
  <c r="G22" i="1"/>
  <c r="G21" i="1"/>
  <c r="G23" i="1"/>
  <c r="G25" i="1"/>
  <c r="G26" i="1"/>
  <c r="G27" i="1"/>
  <c r="G28" i="1"/>
  <c r="G29" i="1"/>
  <c r="G31" i="1"/>
  <c r="G30" i="1"/>
  <c r="G33" i="1"/>
  <c r="G32" i="1"/>
  <c r="G34" i="1"/>
  <c r="G35" i="1"/>
  <c r="G36" i="1"/>
  <c r="G37" i="1"/>
  <c r="G39" i="1"/>
  <c r="G38" i="1"/>
  <c r="G40" i="1"/>
  <c r="G46" i="1"/>
  <c r="G45" i="1"/>
  <c r="G43" i="1"/>
  <c r="G47" i="1"/>
  <c r="G42" i="1"/>
  <c r="G49" i="1"/>
  <c r="G48" i="1"/>
  <c r="G50" i="1"/>
  <c r="G51" i="1"/>
  <c r="G52" i="1"/>
  <c r="G44" i="1"/>
  <c r="G53" i="1"/>
  <c r="G54" i="1"/>
  <c r="G55" i="1"/>
  <c r="G57" i="1"/>
  <c r="F56" i="1" l="1"/>
  <c r="F38" i="1"/>
  <c r="F6" i="1" l="1"/>
  <c r="F19" i="1" l="1"/>
  <c r="F31" i="1"/>
  <c r="F18" i="1"/>
  <c r="F53" i="1" l="1"/>
  <c r="F17" i="1"/>
  <c r="F57" i="1" l="1"/>
  <c r="F7" i="1" l="1"/>
  <c r="F8" i="1"/>
  <c r="F9" i="1"/>
  <c r="F11" i="1"/>
  <c r="F10" i="1"/>
  <c r="F12" i="1"/>
  <c r="F14" i="1"/>
  <c r="F13" i="1"/>
  <c r="F15" i="1"/>
  <c r="F16" i="1"/>
  <c r="F20" i="1"/>
  <c r="F22" i="1"/>
  <c r="F21" i="1"/>
  <c r="F23" i="1"/>
  <c r="F25" i="1"/>
  <c r="F26" i="1"/>
  <c r="F28" i="1"/>
  <c r="F27" i="1"/>
  <c r="F24" i="1"/>
  <c r="F29" i="1"/>
  <c r="F32" i="1"/>
  <c r="F33" i="1"/>
  <c r="F34" i="1"/>
  <c r="F35" i="1"/>
  <c r="F30" i="1"/>
  <c r="F36" i="1"/>
  <c r="F37" i="1"/>
  <c r="F39" i="1"/>
  <c r="F40" i="1"/>
  <c r="F45" i="1"/>
  <c r="F46" i="1"/>
  <c r="F47" i="1"/>
  <c r="F43" i="1"/>
  <c r="F49" i="1"/>
  <c r="F48" i="1"/>
  <c r="F50" i="1"/>
  <c r="F51" i="1"/>
  <c r="F42" i="1"/>
  <c r="F52" i="1"/>
  <c r="F54" i="1"/>
</calcChain>
</file>

<file path=xl/sharedStrings.xml><?xml version="1.0" encoding="utf-8"?>
<sst xmlns="http://schemas.openxmlformats.org/spreadsheetml/2006/main" count="107" uniqueCount="104">
  <si>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</si>
  <si>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</si>
  <si>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</si>
  <si>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</si>
  <si>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</si>
  <si>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</si>
  <si>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</si>
  <si>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</si>
  <si>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</si>
  <si>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</si>
  <si>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</si>
  <si>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</si>
  <si>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</si>
  <si>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</si>
  <si>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</si>
  <si>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</si>
  <si>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</si>
  <si>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</si>
  <si>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</si>
  <si>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</si>
  <si>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</si>
  <si>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</si>
  <si>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</si>
  <si>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</si>
  <si>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</si>
  <si>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</si>
  <si>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</si>
  <si>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</si>
  <si>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</si>
  <si>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</si>
  <si>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</si>
  <si>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</si>
  <si>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</si>
  <si>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</si>
  <si>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</si>
  <si>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</si>
  <si>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</si>
  <si>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</si>
  <si>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</si>
  <si>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</si>
  <si>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</si>
  <si>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</si>
  <si>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</si>
  <si>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</si>
  <si>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</si>
  <si>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</si>
  <si>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</si>
  <si>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</si>
  <si>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</si>
  <si>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</si>
  <si>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</si>
  <si>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</si>
  <si>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</si>
  <si>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</si>
  <si>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</si>
  <si>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</si>
  <si>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</si>
  <si>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</si>
  <si>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</si>
  <si>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</si>
  <si>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</si>
  <si>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</si>
  <si>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</si>
  <si>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</si>
  <si>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</si>
  <si>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</si>
  <si>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</si>
  <si>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</si>
  <si>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</si>
  <si>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</si>
  <si>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</si>
  <si>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</si>
  <si>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</si>
  <si>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</si>
  <si>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</si>
  <si>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</si>
  <si>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</si>
  <si>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</si>
  <si>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</si>
  <si>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</si>
  <si>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</si>
  <si>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</si>
  <si>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</si>
  <si>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</si>
  <si>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</si>
  <si>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</si>
  <si>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</si>
  <si>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</si>
  <si>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</si>
  <si>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</si>
  <si>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</si>
  <si>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</si>
  <si>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</si>
  <si>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</si>
  <si>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</si>
  <si>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</si>
  <si>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</si>
  <si>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Br. m/1.des 2018 og 1. desember 2019</t>
  </si>
  <si>
    <t>Tölurnar byggjast á skráningu í þjóðskrá þann 1. hvers mánaðar.</t>
  </si>
  <si>
    <t>=</t>
  </si>
  <si>
    <t>Lakulish jóga á Íslandi</t>
  </si>
  <si>
    <t>Br. m/1.12.2019 og 1.7.2020 (%)</t>
  </si>
  <si>
    <t>Br. m/1.des 2019 og 1. júlí  2020</t>
  </si>
  <si>
    <t>Fjöldi skráðra í trú- og lífsskoðunarfélög þann 1. ágúst   s.l. og samanburður við fjölda þann 1. desember 2018 og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</si>
</sst>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 applyBorder="1"/>
  </cellXfs>
  <cellStyles count="1">
    <cellStyle name="Normal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A4" sqref="A4"/>
    </sheetView>
  </sheetViews>
  <sheetFormatPr defaultColWidth="9.1796875" defaultRowHeight="14.5" x14ac:dyDescent="0.35"/>
  <cols>
    <col min="1" max="1" width="3.453125" style="23" customWidth="1"/>
    <col min="2" max="2" width="42.1796875" style="2" bestFit="1" customWidth="1"/>
    <col min="3" max="3" width="19.81640625" style="1" customWidth="1"/>
    <col min="4" max="4" width="19.54296875" style="1" bestFit="1" customWidth="1"/>
    <col min="5" max="5" width="19.54296875" style="1" customWidth="1"/>
    <col min="6" max="6" width="33.26953125" style="1" customWidth="1"/>
    <col min="7" max="7" width="27.81640625" style="1" customWidth="1"/>
    <col min="8" max="8" width="24.81640625" style="1" customWidth="1"/>
    <col min="9" max="9" width="9.1796875" style="3"/>
    <col min="10" max="10" width="9.1796875" style="30"/>
    <col min="11" max="11" width="9.26953125" style="28" bestFit="1" customWidth="1"/>
    <col min="12" max="12" width="9.54296875" style="28" bestFit="1" customWidth="1"/>
    <col min="13" max="13" width="9.1796875" style="30"/>
    <col min="14" max="14" width="12.7265625" style="30" customWidth="1"/>
    <col min="15" max="15" width="8.7265625" style="3" customWidth="1"/>
    <col min="16" max="16384" width="9.1796875" style="3"/>
  </cols>
  <sheetData>
    <row r="1" spans="1:20" ht="18.5" x14ac:dyDescent="0.45">
      <c r="A1" s="19" t="s">
        <v>103</v>
      </c>
    </row>
    <row r="2" spans="1:20" x14ac:dyDescent="0.35">
      <c r="A2" s="20" t="s">
        <v>91</v>
      </c>
    </row>
    <row r="3" spans="1:20" x14ac:dyDescent="0.35">
      <c r="A3" s="21"/>
      <c r="K3" s="3"/>
      <c r="L3" s="3"/>
      <c r="M3" s="3"/>
      <c r="N3" s="3"/>
    </row>
    <row r="4" spans="1:20" ht="15" thickBot="1" x14ac:dyDescent="0.4">
      <c r="A4" s="22"/>
      <c r="B4" s="5" t="s">
        <v>89</v>
      </c>
      <c r="C4" s="6">
        <v>43435</v>
      </c>
      <c r="D4" s="6">
        <v>43800</v>
      </c>
      <c r="E4" s="6">
        <v>44044</v>
      </c>
      <c r="F4" s="24" t="s">
        <v>97</v>
      </c>
      <c r="G4" s="24" t="s">
        <v>102</v>
      </c>
      <c r="H4" s="25" t="s">
        <v>101</v>
      </c>
      <c r="K4" s="3"/>
      <c r="L4" s="3"/>
      <c r="M4" s="3"/>
      <c r="N4" s="3"/>
    </row>
    <row r="5" spans="1:20" x14ac:dyDescent="0.35">
      <c r="A5" s="29">
        <v>1</v>
      </c>
      <c r="B5" s="4" t="s">
        <v>40</v>
      </c>
      <c r="C5" s="15">
        <v>232672</v>
      </c>
      <c r="D5" s="15">
        <v>231154</v>
      </c>
      <c r="E5" s="15">
        <v>230692</v>
      </c>
      <c r="F5" s="17">
        <f>D5-C5</f>
        <v>-1518</v>
      </c>
      <c r="G5" s="17">
        <f>E5-D5</f>
        <v>-462</v>
      </c>
      <c r="H5" s="27">
        <f>E5/D5-1</f>
        <v>-1.9986675549633626E-3</v>
      </c>
      <c r="J5" s="31"/>
      <c r="K5" s="3"/>
      <c r="L5" s="3"/>
      <c r="M5" s="3"/>
      <c r="N5" s="3"/>
    </row>
    <row r="6" spans="1:20" x14ac:dyDescent="0.35">
      <c r="A6" s="29">
        <v>7</v>
      </c>
      <c r="B6" s="7" t="s">
        <v>46</v>
      </c>
      <c r="C6" s="16">
        <v>13934</v>
      </c>
      <c r="D6" s="16">
        <v>14554</v>
      </c>
      <c r="E6" s="16">
        <v>14686</v>
      </c>
      <c r="F6" s="18">
        <f>D6-C6</f>
        <v>620</v>
      </c>
      <c r="G6" s="18">
        <f>E6-D6</f>
        <v>132</v>
      </c>
      <c r="H6" s="26">
        <f>E6/D6-1</f>
        <v>9.0696715679539075E-3</v>
      </c>
      <c r="J6" s="31"/>
      <c r="K6" s="9"/>
      <c r="L6" s="13"/>
      <c r="M6" s="12"/>
      <c r="N6" s="12"/>
      <c r="O6" s="12"/>
      <c r="P6" s="12"/>
      <c r="Q6" s="12"/>
      <c r="R6" s="12"/>
      <c r="S6" s="12"/>
      <c r="T6" s="12"/>
    </row>
    <row r="7" spans="1:20" x14ac:dyDescent="0.35">
      <c r="A7" s="29">
        <v>2</v>
      </c>
      <c r="B7" s="4" t="s">
        <v>41</v>
      </c>
      <c r="C7" s="15">
        <v>9844</v>
      </c>
      <c r="D7" s="15">
        <v>10004</v>
      </c>
      <c r="E7" s="15">
        <v>10035</v>
      </c>
      <c r="F7" s="17">
        <f>D7-C7</f>
        <v>160</v>
      </c>
      <c r="G7" s="17">
        <f>E7-D7</f>
        <v>31</v>
      </c>
      <c r="H7" s="27">
        <f>E7/D7-1</f>
        <v>3.0987604958017112E-3</v>
      </c>
      <c r="J7" s="31"/>
      <c r="K7" s="9"/>
      <c r="L7" s="13"/>
      <c r="M7" s="12"/>
      <c r="N7" s="12"/>
      <c r="O7" s="12"/>
      <c r="P7" s="12"/>
      <c r="Q7" s="12"/>
      <c r="R7" s="12"/>
      <c r="S7" s="12"/>
      <c r="T7" s="12"/>
    </row>
    <row r="8" spans="1:20" x14ac:dyDescent="0.35">
      <c r="A8" s="29">
        <v>8</v>
      </c>
      <c r="B8" s="7" t="s">
        <v>47</v>
      </c>
      <c r="C8" s="16">
        <v>6970</v>
      </c>
      <c r="D8" s="16">
        <v>7199</v>
      </c>
      <c r="E8" s="16">
        <v>7293</v>
      </c>
      <c r="F8" s="18">
        <f>D8-C8</f>
        <v>229</v>
      </c>
      <c r="G8" s="18">
        <f>E8-D8</f>
        <v>94</v>
      </c>
      <c r="H8" s="26">
        <f>E8/D8-1</f>
        <v>1.3057369079038761E-2</v>
      </c>
      <c r="J8" s="31"/>
      <c r="K8" s="14"/>
      <c r="L8" s="13"/>
      <c r="M8" s="12"/>
      <c r="N8" s="12"/>
      <c r="O8" s="12"/>
      <c r="P8" s="12"/>
      <c r="Q8" s="12"/>
      <c r="R8" s="12"/>
      <c r="S8" s="12"/>
      <c r="T8" s="12"/>
    </row>
    <row r="9" spans="1:20" x14ac:dyDescent="0.35">
      <c r="A9" s="29" t="s">
        <v>16</v>
      </c>
      <c r="B9" s="4" t="s">
        <v>82</v>
      </c>
      <c r="C9" s="15">
        <v>4428</v>
      </c>
      <c r="D9" s="15">
        <v>4723</v>
      </c>
      <c r="E9" s="15">
        <v>4967</v>
      </c>
      <c r="F9" s="17">
        <f>D9-C9</f>
        <v>295</v>
      </c>
      <c r="G9" s="17">
        <f>E9-D9</f>
        <v>244</v>
      </c>
      <c r="H9" s="27">
        <f>E9/D9-1</f>
        <v>5.1662079186957532E-2</v>
      </c>
      <c r="J9" s="31"/>
      <c r="K9" s="9"/>
      <c r="L9" s="13"/>
      <c r="M9" s="12"/>
      <c r="N9" s="12"/>
      <c r="O9" s="12"/>
      <c r="P9" s="12"/>
      <c r="Q9" s="12"/>
      <c r="R9" s="12"/>
      <c r="S9" s="12"/>
      <c r="T9" s="12"/>
    </row>
    <row r="10" spans="1:20" x14ac:dyDescent="0.35">
      <c r="A10" s="29" t="s">
        <v>38</v>
      </c>
      <c r="B10" s="7" t="s">
        <v>58</v>
      </c>
      <c r="C10" s="16">
        <v>2815</v>
      </c>
      <c r="D10" s="16">
        <v>3470</v>
      </c>
      <c r="E10" s="16">
        <v>3814</v>
      </c>
      <c r="F10" s="18">
        <f>D10-C10</f>
        <v>655</v>
      </c>
      <c r="G10" s="18">
        <f>E10-D10</f>
        <v>344</v>
      </c>
      <c r="H10" s="26">
        <f>E10/D10-1</f>
        <v>9.9135446685878925E-2</v>
      </c>
      <c r="J10" s="31"/>
      <c r="K10" s="9"/>
      <c r="L10" s="13"/>
      <c r="M10" s="12"/>
      <c r="N10" s="12"/>
      <c r="O10" s="12"/>
      <c r="P10" s="12"/>
      <c r="Q10" s="12"/>
      <c r="R10" s="12"/>
      <c r="S10" s="12"/>
      <c r="T10" s="12"/>
    </row>
    <row r="11" spans="1:20" x14ac:dyDescent="0.35">
      <c r="A11" s="29">
        <v>3</v>
      </c>
      <c r="B11" s="10" t="s">
        <v>42</v>
      </c>
      <c r="C11" s="15">
        <v>3294</v>
      </c>
      <c r="D11" s="15">
        <v>3247</v>
      </c>
      <c r="E11" s="15">
        <v>3229</v>
      </c>
      <c r="F11" s="17">
        <f>D11-C11</f>
        <v>-47</v>
      </c>
      <c r="G11" s="17">
        <f>E11-D11</f>
        <v>-18</v>
      </c>
      <c r="H11" s="27">
        <f>E11/D11-1</f>
        <v>-5.5435786880196902E-3</v>
      </c>
      <c r="J11" s="31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35">
      <c r="A12" s="29">
        <v>6</v>
      </c>
      <c r="B12" s="11" t="s">
        <v>45</v>
      </c>
      <c r="C12" s="16">
        <v>2080</v>
      </c>
      <c r="D12" s="16">
        <v>2105</v>
      </c>
      <c r="E12" s="16">
        <v>2086</v>
      </c>
      <c r="F12" s="18">
        <f>D12-C12</f>
        <v>25</v>
      </c>
      <c r="G12" s="18">
        <f>E12-D12</f>
        <v>-19</v>
      </c>
      <c r="H12" s="26">
        <f>E12/D12-1</f>
        <v>-9.0261282660332176E-3</v>
      </c>
      <c r="J12" s="31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35">
      <c r="A13" s="29" t="s">
        <v>24</v>
      </c>
      <c r="B13" s="8" t="s">
        <v>48</v>
      </c>
      <c r="C13" s="15">
        <v>1121</v>
      </c>
      <c r="D13" s="15">
        <v>1113</v>
      </c>
      <c r="E13" s="15">
        <v>1123</v>
      </c>
      <c r="F13" s="17">
        <f>D13-C13</f>
        <v>-8</v>
      </c>
      <c r="G13" s="17">
        <f>E13-D13</f>
        <v>10</v>
      </c>
      <c r="H13" s="27">
        <f>E13/D13-1</f>
        <v>8.9847259658579759E-3</v>
      </c>
      <c r="J13" s="31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35">
      <c r="A14" s="29" t="s">
        <v>25</v>
      </c>
      <c r="B14" s="11" t="s">
        <v>59</v>
      </c>
      <c r="C14" s="16">
        <v>1630</v>
      </c>
      <c r="D14" s="16">
        <v>1255</v>
      </c>
      <c r="E14" s="16">
        <v>1061</v>
      </c>
      <c r="F14" s="18">
        <f>D14-C14</f>
        <v>-375</v>
      </c>
      <c r="G14" s="18">
        <f>E14-D14</f>
        <v>-194</v>
      </c>
      <c r="H14" s="26">
        <f>E14/D14-1</f>
        <v>-0.15458167330677286</v>
      </c>
      <c r="J14" s="31"/>
      <c r="K14" s="3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35">
      <c r="A15" s="29" t="s">
        <v>32</v>
      </c>
      <c r="B15" s="8" t="s">
        <v>63</v>
      </c>
      <c r="C15" s="15">
        <v>685</v>
      </c>
      <c r="D15" s="15">
        <v>734</v>
      </c>
      <c r="E15" s="15">
        <v>743</v>
      </c>
      <c r="F15" s="17">
        <f>D15-C15</f>
        <v>49</v>
      </c>
      <c r="G15" s="17">
        <f>E15-D15</f>
        <v>9</v>
      </c>
      <c r="H15" s="27">
        <f>E15/D15-1</f>
        <v>1.2261580381471404E-2</v>
      </c>
      <c r="J15" s="31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35">
      <c r="A16" s="29">
        <v>4</v>
      </c>
      <c r="B16" s="11" t="s">
        <v>43</v>
      </c>
      <c r="C16" s="16">
        <v>652</v>
      </c>
      <c r="D16" s="16">
        <v>628</v>
      </c>
      <c r="E16" s="16">
        <v>623</v>
      </c>
      <c r="F16" s="18">
        <f>D16-C16</f>
        <v>-24</v>
      </c>
      <c r="G16" s="18">
        <f>E16-D16</f>
        <v>-5</v>
      </c>
      <c r="H16" s="26">
        <f>E16/D16-1</f>
        <v>-7.9617834394904996E-3</v>
      </c>
      <c r="J16" s="31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35">
      <c r="A17" s="29" t="s">
        <v>33</v>
      </c>
      <c r="B17" s="8" t="s">
        <v>53</v>
      </c>
      <c r="C17" s="15">
        <v>535</v>
      </c>
      <c r="D17" s="15">
        <v>621</v>
      </c>
      <c r="E17" s="15">
        <v>614</v>
      </c>
      <c r="F17" s="17">
        <f>D17-C17</f>
        <v>86</v>
      </c>
      <c r="G17" s="17">
        <f>E17-D17</f>
        <v>-7</v>
      </c>
      <c r="H17" s="27">
        <f>E17/D17-1</f>
        <v>-1.1272141706924366E-2</v>
      </c>
      <c r="J17" s="31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35">
      <c r="A18" s="29" t="s">
        <v>11</v>
      </c>
      <c r="B18" s="11" t="s">
        <v>67</v>
      </c>
      <c r="C18" s="16">
        <v>620</v>
      </c>
      <c r="D18" s="16">
        <v>600</v>
      </c>
      <c r="E18" s="16">
        <v>610</v>
      </c>
      <c r="F18" s="18">
        <f>D18-C18</f>
        <v>-20</v>
      </c>
      <c r="G18" s="18">
        <f>E18-D18</f>
        <v>10</v>
      </c>
      <c r="H18" s="26">
        <f>E18/D18-1</f>
        <v>1.6666666666666607E-2</v>
      </c>
      <c r="J18" s="31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35">
      <c r="A19" s="29" t="s">
        <v>15</v>
      </c>
      <c r="B19" s="8" t="s">
        <v>84</v>
      </c>
      <c r="C19" s="15">
        <v>530</v>
      </c>
      <c r="D19" s="15">
        <v>502</v>
      </c>
      <c r="E19" s="15">
        <v>483</v>
      </c>
      <c r="F19" s="17">
        <f>D19-C19</f>
        <v>-28</v>
      </c>
      <c r="G19" s="17">
        <f>E19-D19</f>
        <v>-19</v>
      </c>
      <c r="H19" s="27">
        <f>E19/D19-1</f>
        <v>-3.7848605577689209E-2</v>
      </c>
      <c r="J19" s="31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35">
      <c r="A20" s="29" t="s">
        <v>17</v>
      </c>
      <c r="B20" s="11" t="s">
        <v>54</v>
      </c>
      <c r="C20" s="16">
        <v>437</v>
      </c>
      <c r="D20" s="16">
        <v>428</v>
      </c>
      <c r="E20" s="16">
        <v>413</v>
      </c>
      <c r="F20" s="18">
        <f>D20-C20</f>
        <v>-9</v>
      </c>
      <c r="G20" s="18">
        <f>E20-D20</f>
        <v>-15</v>
      </c>
      <c r="H20" s="26">
        <f>E20/D20-1</f>
        <v>-3.5046728971962593E-2</v>
      </c>
      <c r="J20" s="31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35">
      <c r="A21" s="29" t="s">
        <v>37</v>
      </c>
      <c r="B21" s="8" t="s">
        <v>64</v>
      </c>
      <c r="C21" s="15">
        <v>365</v>
      </c>
      <c r="D21" s="15">
        <v>373</v>
      </c>
      <c r="E21" s="15">
        <v>380</v>
      </c>
      <c r="F21" s="17">
        <f>D21-C21</f>
        <v>8</v>
      </c>
      <c r="G21" s="17">
        <f>E21-D21</f>
        <v>7</v>
      </c>
      <c r="H21" s="27">
        <f>E21/D21-1</f>
        <v>1.8766756032171594E-2</v>
      </c>
      <c r="J21" s="31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35">
      <c r="A22" s="29" t="s">
        <v>29</v>
      </c>
      <c r="B22" s="11" t="s">
        <v>74</v>
      </c>
      <c r="C22" s="16">
        <v>394</v>
      </c>
      <c r="D22" s="16">
        <v>372</v>
      </c>
      <c r="E22" s="16">
        <v>374</v>
      </c>
      <c r="F22" s="18">
        <f>D22-C22</f>
        <v>-22</v>
      </c>
      <c r="G22" s="18">
        <f>E22-D22</f>
        <v>2</v>
      </c>
      <c r="H22" s="26">
        <f>E22/D22-1</f>
        <v>5.3763440860215006E-3</v>
      </c>
      <c r="J22" s="31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35">
      <c r="A23" s="29" t="s">
        <v>21</v>
      </c>
      <c r="B23" s="8" t="s">
        <v>83</v>
      </c>
      <c r="C23" s="15">
        <v>357</v>
      </c>
      <c r="D23" s="15">
        <v>353</v>
      </c>
      <c r="E23" s="15">
        <v>349</v>
      </c>
      <c r="F23" s="17">
        <f>D23-C23</f>
        <v>-4</v>
      </c>
      <c r="G23" s="17">
        <f>E23-D23</f>
        <v>-4</v>
      </c>
      <c r="H23" s="27">
        <f>E23/D23-1</f>
        <v>-1.1331444759206777E-2</v>
      </c>
      <c r="J23" s="31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35">
      <c r="A24" s="29" t="s">
        <v>27</v>
      </c>
      <c r="B24" s="11" t="s">
        <v>80</v>
      </c>
      <c r="C24" s="16">
        <v>191</v>
      </c>
      <c r="D24" s="16">
        <v>251</v>
      </c>
      <c r="E24" s="16">
        <v>348</v>
      </c>
      <c r="F24" s="18">
        <f>D24-C24</f>
        <v>60</v>
      </c>
      <c r="G24" s="18">
        <f>E24-D24</f>
        <v>97</v>
      </c>
      <c r="H24" s="26">
        <f>E24/D24-1</f>
        <v>0.38645418326693237</v>
      </c>
      <c r="J24" s="31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35">
      <c r="A25" s="29" t="s">
        <v>34</v>
      </c>
      <c r="B25" s="8" t="s">
        <v>55</v>
      </c>
      <c r="C25" s="15">
        <v>251</v>
      </c>
      <c r="D25" s="15">
        <v>243</v>
      </c>
      <c r="E25" s="15">
        <v>241</v>
      </c>
      <c r="F25" s="17">
        <f>D25-C25</f>
        <v>-8</v>
      </c>
      <c r="G25" s="17">
        <f>E25-D25</f>
        <v>-2</v>
      </c>
      <c r="H25" s="27">
        <f>E25/D25-1</f>
        <v>-8.2304526748970819E-3</v>
      </c>
      <c r="J25" s="31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35">
      <c r="A26" s="29" t="s">
        <v>13</v>
      </c>
      <c r="B26" s="11" t="s">
        <v>68</v>
      </c>
      <c r="C26" s="16">
        <v>195</v>
      </c>
      <c r="D26" s="16">
        <v>195</v>
      </c>
      <c r="E26" s="16">
        <v>207</v>
      </c>
      <c r="F26" s="18">
        <f>D26-C26</f>
        <v>0</v>
      </c>
      <c r="G26" s="18">
        <f>E26-D26</f>
        <v>12</v>
      </c>
      <c r="H26" s="26">
        <f>E26/D26-1</f>
        <v>6.1538461538461542E-2</v>
      </c>
      <c r="J26" s="31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35">
      <c r="A27" s="29" t="s">
        <v>10</v>
      </c>
      <c r="B27" s="8" t="s">
        <v>61</v>
      </c>
      <c r="C27" s="15">
        <v>171</v>
      </c>
      <c r="D27" s="15">
        <v>179</v>
      </c>
      <c r="E27" s="15">
        <v>183</v>
      </c>
      <c r="F27" s="17">
        <f>D27-C27</f>
        <v>8</v>
      </c>
      <c r="G27" s="17">
        <f>E27-D27</f>
        <v>4</v>
      </c>
      <c r="H27" s="27">
        <f>E27/D27-1</f>
        <v>2.2346368715083775E-2</v>
      </c>
      <c r="J27" s="31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35">
      <c r="A28" s="29" t="s">
        <v>12</v>
      </c>
      <c r="B28" s="11" t="s">
        <v>73</v>
      </c>
      <c r="C28" s="16">
        <v>177</v>
      </c>
      <c r="D28" s="16">
        <v>172</v>
      </c>
      <c r="E28" s="16">
        <v>171</v>
      </c>
      <c r="F28" s="18">
        <f>D28-C28</f>
        <v>-5</v>
      </c>
      <c r="G28" s="18">
        <f>E28-D28</f>
        <v>-1</v>
      </c>
      <c r="H28" s="26">
        <f>E28/D28-1</f>
        <v>-5.8139534883721034E-3</v>
      </c>
      <c r="J28" s="31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35">
      <c r="A29" s="29" t="s">
        <v>8</v>
      </c>
      <c r="B29" s="8" t="s">
        <v>56</v>
      </c>
      <c r="C29" s="15">
        <v>162</v>
      </c>
      <c r="D29" s="15">
        <v>163</v>
      </c>
      <c r="E29" s="15">
        <v>153</v>
      </c>
      <c r="F29" s="17">
        <f>D29-C29</f>
        <v>1</v>
      </c>
      <c r="G29" s="17">
        <f>E29-D29</f>
        <v>-10</v>
      </c>
      <c r="H29" s="27">
        <f>E29/D29-1</f>
        <v>-6.1349693251533721E-2</v>
      </c>
      <c r="J29" s="31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35">
      <c r="A30" s="29" t="s">
        <v>18</v>
      </c>
      <c r="B30" s="11" t="s">
        <v>78</v>
      </c>
      <c r="C30" s="16">
        <v>87</v>
      </c>
      <c r="D30" s="16">
        <v>132</v>
      </c>
      <c r="E30" s="16">
        <v>137</v>
      </c>
      <c r="F30" s="18">
        <f>D30-C30</f>
        <v>45</v>
      </c>
      <c r="G30" s="18">
        <f>E30-D30</f>
        <v>5</v>
      </c>
      <c r="H30" s="26">
        <f>E30/D30-1</f>
        <v>3.7878787878787845E-2</v>
      </c>
      <c r="J30" s="31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35">
      <c r="A31" s="29" t="s">
        <v>5</v>
      </c>
      <c r="B31" s="8" t="s">
        <v>62</v>
      </c>
      <c r="C31" s="15">
        <v>132</v>
      </c>
      <c r="D31" s="15">
        <v>126</v>
      </c>
      <c r="E31" s="15">
        <v>123</v>
      </c>
      <c r="F31" s="17">
        <f>D31-C31</f>
        <v>-6</v>
      </c>
      <c r="G31" s="17">
        <f>E31-D31</f>
        <v>-3</v>
      </c>
      <c r="H31" s="27">
        <f>E31/D31-1</f>
        <v>-2.3809523809523836E-2</v>
      </c>
      <c r="J31" s="31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35">
      <c r="A32" s="29" t="s">
        <v>0</v>
      </c>
      <c r="B32" s="11" t="s">
        <v>49</v>
      </c>
      <c r="C32" s="16">
        <v>119</v>
      </c>
      <c r="D32" s="16">
        <v>110</v>
      </c>
      <c r="E32" s="16">
        <v>109</v>
      </c>
      <c r="F32" s="18">
        <f>D32-C32</f>
        <v>-9</v>
      </c>
      <c r="G32" s="18">
        <f>E32-D32</f>
        <v>-1</v>
      </c>
      <c r="H32" s="26">
        <f>E32/D32-1</f>
        <v>-9.0909090909090384E-3</v>
      </c>
      <c r="J32" s="31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35">
      <c r="A33" s="29" t="s">
        <v>22</v>
      </c>
      <c r="B33" s="8" t="s">
        <v>57</v>
      </c>
      <c r="C33" s="15">
        <v>117</v>
      </c>
      <c r="D33" s="15">
        <v>115</v>
      </c>
      <c r="E33" s="15">
        <v>106</v>
      </c>
      <c r="F33" s="17">
        <f>D33-C33</f>
        <v>-2</v>
      </c>
      <c r="G33" s="17">
        <f>E33-D33</f>
        <v>-9</v>
      </c>
      <c r="H33" s="27">
        <f>E33/D33-1</f>
        <v>-7.8260869565217384E-2</v>
      </c>
      <c r="J33" s="31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35">
      <c r="A34" s="29" t="s">
        <v>19</v>
      </c>
      <c r="B34" s="11" t="s">
        <v>86</v>
      </c>
      <c r="C34" s="16">
        <v>92</v>
      </c>
      <c r="D34" s="16">
        <v>95</v>
      </c>
      <c r="E34" s="16">
        <v>105</v>
      </c>
      <c r="F34" s="18">
        <f>D34-C34</f>
        <v>3</v>
      </c>
      <c r="G34" s="18">
        <f>E34-D34</f>
        <v>10</v>
      </c>
      <c r="H34" s="26">
        <f>E34/D34-1</f>
        <v>0.10526315789473695</v>
      </c>
      <c r="J34" s="31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35">
      <c r="A35" s="29" t="s">
        <v>39</v>
      </c>
      <c r="B35" s="8" t="s">
        <v>70</v>
      </c>
      <c r="C35" s="15">
        <v>82</v>
      </c>
      <c r="D35" s="15">
        <v>78</v>
      </c>
      <c r="E35" s="15">
        <v>74</v>
      </c>
      <c r="F35" s="17">
        <f>D35-C35</f>
        <v>-4</v>
      </c>
      <c r="G35" s="17">
        <f>E35-D35</f>
        <v>-4</v>
      </c>
      <c r="H35" s="27">
        <f>E35/D35-1</f>
        <v>-5.1282051282051322E-2</v>
      </c>
      <c r="J35" s="31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35">
      <c r="A36" s="29" t="s">
        <v>28</v>
      </c>
      <c r="B36" s="11" t="s">
        <v>66</v>
      </c>
      <c r="C36" s="16">
        <v>62</v>
      </c>
      <c r="D36" s="16">
        <v>67</v>
      </c>
      <c r="E36" s="16">
        <v>72</v>
      </c>
      <c r="F36" s="18">
        <f>D36-C36</f>
        <v>5</v>
      </c>
      <c r="G36" s="18">
        <f>E36-D36</f>
        <v>5</v>
      </c>
      <c r="H36" s="26">
        <f>E36/D36-1</f>
        <v>7.4626865671641784E-2</v>
      </c>
      <c r="J36" s="31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35">
      <c r="A37" s="29">
        <v>5</v>
      </c>
      <c r="B37" s="8" t="s">
        <v>44</v>
      </c>
      <c r="C37" s="15">
        <v>53</v>
      </c>
      <c r="D37" s="15">
        <v>48</v>
      </c>
      <c r="E37" s="15">
        <v>43</v>
      </c>
      <c r="F37" s="17">
        <f>D37-C37</f>
        <v>-5</v>
      </c>
      <c r="G37" s="17">
        <f>E37-D37</f>
        <v>-5</v>
      </c>
      <c r="H37" s="27">
        <f>E37/D37-1</f>
        <v>-0.10416666666666663</v>
      </c>
      <c r="J37" s="31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35">
      <c r="A38" s="29" t="s">
        <v>14</v>
      </c>
      <c r="B38" s="11" t="s">
        <v>50</v>
      </c>
      <c r="C38" s="16">
        <v>34</v>
      </c>
      <c r="D38" s="16">
        <v>37</v>
      </c>
      <c r="E38" s="16">
        <v>42</v>
      </c>
      <c r="F38" s="18">
        <f>D38-C38</f>
        <v>3</v>
      </c>
      <c r="G38" s="18">
        <f>E38-D38</f>
        <v>5</v>
      </c>
      <c r="H38" s="26">
        <f>E38/D38-1</f>
        <v>0.13513513513513509</v>
      </c>
      <c r="J38" s="31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35">
      <c r="A39" s="29" t="s">
        <v>6</v>
      </c>
      <c r="B39" s="8" t="s">
        <v>52</v>
      </c>
      <c r="C39" s="15">
        <v>37</v>
      </c>
      <c r="D39" s="15">
        <v>38</v>
      </c>
      <c r="E39" s="15">
        <v>41</v>
      </c>
      <c r="F39" s="17">
        <f>D39-C39</f>
        <v>1</v>
      </c>
      <c r="G39" s="17">
        <f>E39-D39</f>
        <v>3</v>
      </c>
      <c r="H39" s="27">
        <f>E39/D39-1</f>
        <v>7.8947368421052655E-2</v>
      </c>
      <c r="J39" s="31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35">
      <c r="A40" s="29" t="s">
        <v>7</v>
      </c>
      <c r="B40" s="11" t="s">
        <v>85</v>
      </c>
      <c r="C40" s="16">
        <v>35</v>
      </c>
      <c r="D40" s="16">
        <v>34</v>
      </c>
      <c r="E40" s="16">
        <v>37</v>
      </c>
      <c r="F40" s="18">
        <f>D40-C40</f>
        <v>-1</v>
      </c>
      <c r="G40" s="18">
        <f>E40-D40</f>
        <v>3</v>
      </c>
      <c r="H40" s="26">
        <f>E40/D40-1</f>
        <v>8.8235294117646967E-2</v>
      </c>
      <c r="J40" s="31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35">
      <c r="A41" s="29" t="s">
        <v>99</v>
      </c>
      <c r="B41" s="8" t="s">
        <v>100</v>
      </c>
      <c r="C41" s="15" t="s">
        <v>92</v>
      </c>
      <c r="D41" s="15" t="s">
        <v>92</v>
      </c>
      <c r="E41" s="15">
        <v>35</v>
      </c>
      <c r="F41" s="15">
        <v>0</v>
      </c>
      <c r="G41" s="17"/>
      <c r="H41" s="27"/>
      <c r="J41" s="31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35">
      <c r="A42" s="29" t="s">
        <v>20</v>
      </c>
      <c r="B42" s="11" t="s">
        <v>90</v>
      </c>
      <c r="C42" s="16">
        <v>17</v>
      </c>
      <c r="D42" s="16">
        <v>28</v>
      </c>
      <c r="E42" s="16">
        <v>32</v>
      </c>
      <c r="F42" s="18">
        <f>D42-C42</f>
        <v>11</v>
      </c>
      <c r="G42" s="18">
        <f>E42-D42</f>
        <v>4</v>
      </c>
      <c r="H42" s="26">
        <f>E42/D42-1</f>
        <v>0.14285714285714279</v>
      </c>
      <c r="J42" s="31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35">
      <c r="A43" s="29" t="s">
        <v>2</v>
      </c>
      <c r="B43" s="8" t="s">
        <v>69</v>
      </c>
      <c r="C43" s="15">
        <v>26</v>
      </c>
      <c r="D43" s="15">
        <v>28</v>
      </c>
      <c r="E43" s="15">
        <v>30</v>
      </c>
      <c r="F43" s="17">
        <f>D43-C43</f>
        <v>2</v>
      </c>
      <c r="G43" s="17">
        <f>E43-D43</f>
        <v>2</v>
      </c>
      <c r="H43" s="27">
        <f>E43/D43-1</f>
        <v>7.1428571428571397E-2</v>
      </c>
      <c r="J43" s="31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35">
      <c r="A44" s="29" t="s">
        <v>95</v>
      </c>
      <c r="B44" s="11" t="s">
        <v>96</v>
      </c>
      <c r="C44" s="16" t="s">
        <v>92</v>
      </c>
      <c r="D44" s="16">
        <v>27</v>
      </c>
      <c r="E44" s="16">
        <v>27</v>
      </c>
      <c r="F44" s="16">
        <v>0</v>
      </c>
      <c r="G44" s="18">
        <f>E44-D44</f>
        <v>0</v>
      </c>
      <c r="H44" s="26">
        <f>E44/D44-1</f>
        <v>0</v>
      </c>
      <c r="J44" s="31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35">
      <c r="A45" s="29" t="s">
        <v>35</v>
      </c>
      <c r="B45" s="8" t="s">
        <v>81</v>
      </c>
      <c r="C45" s="15">
        <v>31</v>
      </c>
      <c r="D45" s="15">
        <v>28</v>
      </c>
      <c r="E45" s="15">
        <v>25</v>
      </c>
      <c r="F45" s="17">
        <f>D45-C45</f>
        <v>-3</v>
      </c>
      <c r="G45" s="17">
        <f>E45-D45</f>
        <v>-3</v>
      </c>
      <c r="H45" s="27">
        <f>E45/D45-1</f>
        <v>-0.1071428571428571</v>
      </c>
      <c r="J45" s="31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35">
      <c r="A46" s="29" t="s">
        <v>31</v>
      </c>
      <c r="B46" s="11" t="s">
        <v>76</v>
      </c>
      <c r="C46" s="16">
        <v>28</v>
      </c>
      <c r="D46" s="16">
        <v>27</v>
      </c>
      <c r="E46" s="16">
        <v>25</v>
      </c>
      <c r="F46" s="18">
        <f>D46-C46</f>
        <v>-1</v>
      </c>
      <c r="G46" s="18">
        <f>E46-D46</f>
        <v>-2</v>
      </c>
      <c r="H46" s="26">
        <f>E46/D46-1</f>
        <v>-7.407407407407407E-2</v>
      </c>
      <c r="J46" s="31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35">
      <c r="A47" s="29" t="s">
        <v>26</v>
      </c>
      <c r="B47" s="8" t="s">
        <v>60</v>
      </c>
      <c r="C47" s="15">
        <v>26</v>
      </c>
      <c r="D47" s="15">
        <v>26</v>
      </c>
      <c r="E47" s="15">
        <v>25</v>
      </c>
      <c r="F47" s="17">
        <f>D47-C47</f>
        <v>0</v>
      </c>
      <c r="G47" s="17">
        <f>E47-D47</f>
        <v>-1</v>
      </c>
      <c r="H47" s="27">
        <f>E47/D47-1</f>
        <v>-3.8461538461538436E-2</v>
      </c>
      <c r="J47" s="31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35">
      <c r="A48" s="29" t="s">
        <v>23</v>
      </c>
      <c r="B48" s="11" t="s">
        <v>71</v>
      </c>
      <c r="C48" s="16">
        <v>21</v>
      </c>
      <c r="D48" s="16">
        <v>24</v>
      </c>
      <c r="E48" s="16">
        <v>24</v>
      </c>
      <c r="F48" s="18">
        <f>D48-C48</f>
        <v>3</v>
      </c>
      <c r="G48" s="18">
        <f>E48-D48</f>
        <v>0</v>
      </c>
      <c r="H48" s="26">
        <f>E48/D48-1</f>
        <v>0</v>
      </c>
      <c r="J48" s="31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35">
      <c r="A49" s="29" t="s">
        <v>1</v>
      </c>
      <c r="B49" s="8" t="s">
        <v>75</v>
      </c>
      <c r="C49" s="15">
        <v>25</v>
      </c>
      <c r="D49" s="15">
        <v>23</v>
      </c>
      <c r="E49" s="15">
        <v>24</v>
      </c>
      <c r="F49" s="17">
        <f>D49-C49</f>
        <v>-2</v>
      </c>
      <c r="G49" s="17">
        <f>E49-D49</f>
        <v>1</v>
      </c>
      <c r="H49" s="27">
        <f>E49/D49-1</f>
        <v>4.3478260869565188E-2</v>
      </c>
      <c r="J49" s="31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35">
      <c r="A50" s="29" t="s">
        <v>30</v>
      </c>
      <c r="B50" s="11" t="s">
        <v>72</v>
      </c>
      <c r="C50" s="16">
        <v>20</v>
      </c>
      <c r="D50" s="16">
        <v>20</v>
      </c>
      <c r="E50" s="16">
        <v>21</v>
      </c>
      <c r="F50" s="18">
        <f>D50-C50</f>
        <v>0</v>
      </c>
      <c r="G50" s="18">
        <f>E50-D50</f>
        <v>1</v>
      </c>
      <c r="H50" s="26">
        <f>E50/D50-1</f>
        <v>5.0000000000000044E-2</v>
      </c>
      <c r="J50" s="31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35">
      <c r="A51" s="29" t="s">
        <v>9</v>
      </c>
      <c r="B51" s="8" t="s">
        <v>65</v>
      </c>
      <c r="C51" s="15">
        <v>20</v>
      </c>
      <c r="D51" s="15">
        <v>17</v>
      </c>
      <c r="E51" s="15">
        <v>18</v>
      </c>
      <c r="F51" s="17">
        <f>D51-C51</f>
        <v>-3</v>
      </c>
      <c r="G51" s="17">
        <f>E51-D51</f>
        <v>1</v>
      </c>
      <c r="H51" s="27">
        <f>E51/D51-1</f>
        <v>5.8823529411764719E-2</v>
      </c>
      <c r="J51" s="31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35">
      <c r="A52" s="29" t="s">
        <v>3</v>
      </c>
      <c r="B52" s="11" t="s">
        <v>51</v>
      </c>
      <c r="C52" s="16">
        <v>13</v>
      </c>
      <c r="D52" s="16">
        <v>13</v>
      </c>
      <c r="E52" s="16">
        <v>13</v>
      </c>
      <c r="F52" s="18">
        <f>D52-C52</f>
        <v>0</v>
      </c>
      <c r="G52" s="18">
        <f>E52-D52</f>
        <v>0</v>
      </c>
      <c r="H52" s="26">
        <f>E52/D52-1</f>
        <v>0</v>
      </c>
      <c r="J52" s="31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35">
      <c r="A53" s="29" t="s">
        <v>36</v>
      </c>
      <c r="B53" s="8" t="s">
        <v>79</v>
      </c>
      <c r="C53" s="15">
        <v>5</v>
      </c>
      <c r="D53" s="15">
        <v>9</v>
      </c>
      <c r="E53" s="15">
        <v>11</v>
      </c>
      <c r="F53" s="17">
        <f>D53-C53</f>
        <v>4</v>
      </c>
      <c r="G53" s="17">
        <f>E53-D53</f>
        <v>2</v>
      </c>
      <c r="H53" s="27">
        <f>E53/D53-1</f>
        <v>0.22222222222222232</v>
      </c>
      <c r="J53" s="31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35">
      <c r="A54" s="29" t="s">
        <v>4</v>
      </c>
      <c r="B54" s="11" t="s">
        <v>77</v>
      </c>
      <c r="C54" s="16">
        <v>4</v>
      </c>
      <c r="D54" s="16">
        <v>5</v>
      </c>
      <c r="E54" s="16">
        <v>5</v>
      </c>
      <c r="F54" s="18">
        <f>D54-C54</f>
        <v>1</v>
      </c>
      <c r="G54" s="18">
        <f>E54-D54</f>
        <v>0</v>
      </c>
      <c r="H54" s="26">
        <f>E54/D54-1</f>
        <v>0</v>
      </c>
      <c r="J54" s="31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35">
      <c r="A55" s="29" t="s">
        <v>93</v>
      </c>
      <c r="B55" s="8" t="s">
        <v>94</v>
      </c>
      <c r="C55" s="15" t="s">
        <v>92</v>
      </c>
      <c r="D55" s="15">
        <v>3</v>
      </c>
      <c r="E55" s="15">
        <v>0</v>
      </c>
      <c r="F55" s="17">
        <v>0</v>
      </c>
      <c r="G55" s="17">
        <f>E55-D55</f>
        <v>-3</v>
      </c>
      <c r="H55" s="27">
        <f>E55/D55-1</f>
        <v>-1</v>
      </c>
      <c r="J55" s="31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35">
      <c r="A56" s="29">
        <v>9</v>
      </c>
      <c r="B56" s="11" t="s">
        <v>87</v>
      </c>
      <c r="C56" s="16">
        <v>46312</v>
      </c>
      <c r="D56" s="16">
        <v>52060</v>
      </c>
      <c r="E56" s="16">
        <v>54342</v>
      </c>
      <c r="F56" s="18">
        <f>D56-C56</f>
        <v>5748</v>
      </c>
      <c r="G56" s="18">
        <f>E56-D56</f>
        <v>2282</v>
      </c>
      <c r="H56" s="26">
        <f>E56/D56-1</f>
        <v>4.3834037648866619E-2</v>
      </c>
      <c r="J56" s="31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35">
      <c r="A57" s="29">
        <v>0</v>
      </c>
      <c r="B57" s="8" t="s">
        <v>88</v>
      </c>
      <c r="C57" s="15">
        <v>24763</v>
      </c>
      <c r="D57" s="15">
        <v>26023</v>
      </c>
      <c r="E57" s="15">
        <v>26946</v>
      </c>
      <c r="F57" s="17">
        <f>D57-C57</f>
        <v>1260</v>
      </c>
      <c r="G57" s="17">
        <f>E57-D57</f>
        <v>923</v>
      </c>
      <c r="H57" s="27">
        <f>E57/D57-1</f>
        <v>3.5468623909618469E-2</v>
      </c>
      <c r="J57" s="31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35">
      <c r="K58" s="3"/>
      <c r="L58" s="3"/>
      <c r="M58" s="3"/>
      <c r="N58" s="3"/>
    </row>
    <row r="59" spans="1:20" x14ac:dyDescent="0.35">
      <c r="A59" s="20" t="s">
        <v>98</v>
      </c>
      <c r="K59" s="3"/>
      <c r="L59" s="3"/>
      <c r="M59" s="3"/>
      <c r="N59" s="3"/>
    </row>
  </sheetData>
  <conditionalFormatting sqref="H5:H51">
    <cfRule type="cellIs" dxfId="14" priority="14" operator="lessThan">
      <formula>0</formula>
    </cfRule>
  </conditionalFormatting>
  <conditionalFormatting sqref="F5:G40 F45:G51 G44 F42:G43 G41">
    <cfRule type="cellIs" dxfId="13" priority="13" operator="lessThan">
      <formula>0</formula>
    </cfRule>
  </conditionalFormatting>
  <conditionalFormatting sqref="H52">
    <cfRule type="cellIs" dxfId="11" priority="12" operator="lessThan">
      <formula>0</formula>
    </cfRule>
  </conditionalFormatting>
  <conditionalFormatting sqref="F52:G52">
    <cfRule type="cellIs" dxfId="10" priority="11" operator="lessThan">
      <formula>0</formula>
    </cfRule>
  </conditionalFormatting>
  <conditionalFormatting sqref="H54">
    <cfRule type="cellIs" dxfId="9" priority="10" operator="lessThan">
      <formula>0</formula>
    </cfRule>
  </conditionalFormatting>
  <conditionalFormatting sqref="F54:G54">
    <cfRule type="cellIs" dxfId="8" priority="9" operator="lessThan">
      <formula>0</formula>
    </cfRule>
  </conditionalFormatting>
  <conditionalFormatting sqref="H56">
    <cfRule type="cellIs" dxfId="7" priority="8" operator="lessThan">
      <formula>0</formula>
    </cfRule>
  </conditionalFormatting>
  <conditionalFormatting sqref="F56:G56">
    <cfRule type="cellIs" dxfId="6" priority="7" operator="lessThan">
      <formula>0</formula>
    </cfRule>
  </conditionalFormatting>
  <conditionalFormatting sqref="H53">
    <cfRule type="cellIs" dxfId="5" priority="6" operator="lessThan">
      <formula>0</formula>
    </cfRule>
  </conditionalFormatting>
  <conditionalFormatting sqref="F53:G53">
    <cfRule type="cellIs" dxfId="4" priority="5" operator="lessThan">
      <formula>0</formula>
    </cfRule>
  </conditionalFormatting>
  <conditionalFormatting sqref="H55">
    <cfRule type="cellIs" dxfId="3" priority="4" operator="lessThan">
      <formula>0</formula>
    </cfRule>
  </conditionalFormatting>
  <conditionalFormatting sqref="F55:G55">
    <cfRule type="cellIs" dxfId="2" priority="3" operator="lessThan">
      <formula>0</formula>
    </cfRule>
  </conditionalFormatting>
  <conditionalFormatting sqref="H57">
    <cfRule type="cellIs" dxfId="1" priority="2" operator="lessThan">
      <formula>0</formula>
    </cfRule>
  </conditionalFormatting>
  <conditionalFormatting sqref="F57:G5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Hjörtur Þór Daðason</cp:lastModifiedBy>
  <dcterms:created xsi:type="dcterms:W3CDTF">2018-10-01T09:08:29Z</dcterms:created>
  <dcterms:modified xsi:type="dcterms:W3CDTF">2020-08-10T11:12:47Z</dcterms:modified>
</cp:coreProperties>
</file>