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 september\"/>
    </mc:Choice>
  </mc:AlternateContent>
  <xr:revisionPtr revIDLastSave="0" documentId="13_ncr:1_{56BCD1C7-1C82-4FA4-9B99-79F2C89C9A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fla sept" sheetId="12" r:id="rId1"/>
  </sheets>
  <definedNames>
    <definedName name="_xlnm._FilterDatabase" localSheetId="0" hidden="1">'Tafla sept'!$G$1:$G$69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2" l="1"/>
  <c r="G61" i="12"/>
  <c r="F61" i="12"/>
  <c r="M60" i="12"/>
  <c r="G60" i="12"/>
  <c r="F60" i="12"/>
  <c r="M58" i="12"/>
  <c r="G58" i="12"/>
  <c r="F58" i="12"/>
  <c r="M57" i="12"/>
  <c r="G57" i="12"/>
  <c r="F57" i="12"/>
  <c r="M56" i="12"/>
  <c r="G56" i="12"/>
  <c r="F56" i="12"/>
  <c r="M55" i="12"/>
  <c r="G55" i="12"/>
  <c r="F55" i="12"/>
  <c r="M54" i="12"/>
  <c r="G54" i="12"/>
  <c r="F54" i="12"/>
  <c r="M53" i="12"/>
  <c r="G53" i="12"/>
  <c r="F53" i="12"/>
  <c r="M52" i="12"/>
  <c r="G52" i="12"/>
  <c r="F52" i="12"/>
  <c r="M51" i="12"/>
  <c r="G51" i="12"/>
  <c r="F51" i="12"/>
  <c r="M50" i="12"/>
  <c r="G50" i="12"/>
  <c r="F50" i="12"/>
  <c r="M49" i="12"/>
  <c r="G49" i="12"/>
  <c r="F49" i="12"/>
  <c r="M48" i="12"/>
  <c r="G48" i="12"/>
  <c r="F48" i="12"/>
  <c r="M47" i="12"/>
  <c r="G47" i="12"/>
  <c r="F47" i="12"/>
  <c r="M46" i="12"/>
  <c r="G46" i="12"/>
  <c r="F46" i="12"/>
  <c r="M45" i="12"/>
  <c r="G45" i="12"/>
  <c r="F45" i="12"/>
  <c r="M43" i="12"/>
  <c r="G43" i="12"/>
  <c r="F43" i="12"/>
  <c r="M42" i="12"/>
  <c r="G42" i="12"/>
  <c r="F42" i="12"/>
  <c r="M41" i="12"/>
  <c r="G41" i="12"/>
  <c r="F41" i="12"/>
  <c r="M40" i="12"/>
  <c r="G40" i="12"/>
  <c r="F40" i="12"/>
  <c r="M39" i="12"/>
  <c r="G39" i="12"/>
  <c r="F39" i="12"/>
  <c r="M38" i="12"/>
  <c r="G38" i="12"/>
  <c r="F38" i="12"/>
  <c r="M37" i="12"/>
  <c r="G37" i="12"/>
  <c r="F37" i="12"/>
  <c r="M36" i="12"/>
  <c r="G36" i="12"/>
  <c r="F36" i="12"/>
  <c r="M35" i="12"/>
  <c r="G35" i="12"/>
  <c r="F35" i="12"/>
  <c r="M34" i="12"/>
  <c r="G34" i="12"/>
  <c r="F34" i="12"/>
  <c r="M33" i="12"/>
  <c r="G33" i="12"/>
  <c r="F33" i="12"/>
  <c r="M32" i="12"/>
  <c r="G32" i="12"/>
  <c r="F32" i="12"/>
  <c r="M31" i="12"/>
  <c r="G31" i="12"/>
  <c r="F31" i="12"/>
  <c r="M30" i="12"/>
  <c r="G30" i="12"/>
  <c r="F30" i="12"/>
  <c r="M29" i="12"/>
  <c r="G29" i="12"/>
  <c r="F29" i="12"/>
  <c r="M28" i="12"/>
  <c r="G28" i="12"/>
  <c r="F28" i="12"/>
  <c r="M27" i="12"/>
  <c r="G27" i="12"/>
  <c r="F27" i="12"/>
  <c r="M26" i="12"/>
  <c r="G26" i="12"/>
  <c r="F26" i="12"/>
  <c r="M25" i="12"/>
  <c r="G25" i="12"/>
  <c r="F25" i="12"/>
  <c r="M24" i="12"/>
  <c r="G24" i="12"/>
  <c r="F24" i="12"/>
  <c r="M23" i="12"/>
  <c r="G23" i="12"/>
  <c r="F23" i="12"/>
  <c r="M21" i="12"/>
  <c r="G21" i="12"/>
  <c r="F21" i="12"/>
  <c r="M20" i="12"/>
  <c r="G20" i="12"/>
  <c r="F20" i="12"/>
  <c r="M19" i="12"/>
  <c r="G19" i="12"/>
  <c r="F19" i="12"/>
  <c r="M18" i="12"/>
  <c r="G18" i="12"/>
  <c r="F18" i="12"/>
  <c r="M17" i="12"/>
  <c r="G17" i="12"/>
  <c r="F17" i="12"/>
  <c r="M16" i="12"/>
  <c r="G16" i="12"/>
  <c r="F16" i="12"/>
  <c r="M15" i="12"/>
  <c r="G15" i="12"/>
  <c r="F15" i="12"/>
  <c r="M14" i="12"/>
  <c r="G14" i="12"/>
  <c r="F14" i="12"/>
  <c r="M13" i="12"/>
  <c r="G13" i="12"/>
  <c r="F13" i="12"/>
  <c r="M12" i="12"/>
  <c r="G12" i="12"/>
  <c r="F12" i="12"/>
  <c r="M11" i="12"/>
  <c r="G11" i="12"/>
  <c r="F11" i="12"/>
  <c r="M10" i="12"/>
  <c r="G10" i="12"/>
  <c r="F10" i="12"/>
  <c r="M9" i="12"/>
  <c r="G9" i="12"/>
  <c r="F9" i="12"/>
  <c r="M8" i="12"/>
  <c r="G8" i="12"/>
  <c r="F8" i="12"/>
  <c r="M7" i="12"/>
  <c r="G7" i="12"/>
  <c r="F7" i="12"/>
  <c r="M6" i="12"/>
  <c r="G6" i="12"/>
  <c r="F6" i="12"/>
  <c r="M5" i="12"/>
  <c r="G5" i="12"/>
  <c r="F5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<sst xmlns="http://schemas.openxmlformats.org/spreadsheetml/2006/main" count="216" uniqueCount="112">
  <si>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</si>
  <si>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</si>
  <si>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</si>
  <si>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</si>
  <si>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</si>
  <si>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</si>
  <si>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</si>
  <si>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</si>
  <si>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</si>
  <si>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</si>
  <si>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</si>
  <si>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</si>
  <si>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</si>
  <si>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</si>
  <si>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</si>
  <si>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</si>
  <si>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</si>
  <si>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</si>
  <si>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</si>
  <si>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</si>
  <si>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</si>
  <si>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</si>
  <si>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</si>
  <si>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</si>
  <si>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</si>
  <si>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</si>
  <si>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</si>
  <si>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</si>
  <si>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</si>
  <si>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</si>
  <si>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</si>
  <si>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</si>
  <si>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</si>
  <si>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</si>
  <si>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</si>
  <si>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</si>
  <si>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</si>
  <si>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</si>
  <si>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</si>
  <si>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</si>
  <si>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</si>
  <si>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</si>
  <si>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</si>
  <si>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</si>
  <si>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</si>
  <si>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</si>
  <si>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</si>
  <si>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</si>
  <si>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</si>
  <si>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</si>
  <si>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</si>
  <si>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</si>
  <si>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</si>
  <si>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</si>
  <si>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</si>
  <si>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</si>
  <si>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</si>
  <si>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</si>
  <si>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</si>
  <si>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</si>
  <si>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</si>
  <si>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</si>
  <si>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</si>
  <si>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</si>
  <si>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</si>
  <si>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</si>
  <si>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</si>
  <si>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</si>
  <si>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</si>
  <si>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</si>
  <si>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</si>
  <si>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</si>
  <si>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</si>
  <si>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</si>
  <si>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</si>
  <si>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</si>
  <si>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</si>
  <si>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</si>
  <si>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</si>
  <si>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</si>
  <si>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</si>
  <si>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</si>
  <si>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</si>
  <si>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</si>
  <si>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</si>
  <si>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</si>
  <si>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</si>
  <si>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</si>
  <si>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</si>
  <si>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</si>
  <si>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</si>
  <si>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</si>
  <si>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</si>
  <si>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</si>
  <si>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</si>
  <si>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</si>
  <si>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</si>
  <si>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</si>
  <si>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</si>
  <si>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</si>
  <si>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</si>
  <si>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</si>
  <si>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</si>
  <si>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</si>
  <si>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</si>
  <si>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</si>
  <si>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</si>
  <si>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 xml:space="preserve">	52</t>
  </si>
  <si>
    <t>&lt;</t>
  </si>
  <si>
    <t>Fjöldi skráðra í trú- og lífsskoðunarfélög þann 1. sept.  s.l. og samanburður við fjölda þann 1. desember 2020 og 2021</t>
  </si>
  <si>
    <t>Br. m/1. des. 2021 og 1. sept. 2022 (%)</t>
  </si>
  <si>
    <t>Br. m/1.des 2021 og 1. sept.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</si>
</sst>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  <xf numFmtId="0" fontId="9" fillId="2" borderId="0" xfId="0" applyFont="1" applyFill="1"/>
    <xf numFmtId="3" fontId="10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164" fontId="2" fillId="2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8B03-A1E8-4A21-BB44-91A3394C3C92}">
  <dimension ref="A1:M69"/>
  <sheetViews>
    <sheetView tabSelected="1" zoomScale="76" zoomScaleNormal="76" workbookViewId="0">
      <pane ySplit="4" topLeftCell="A5" activePane="bottomLeft" state="frozen"/>
      <selection pane="bottomLeft" activeCell="A5" sqref="A5"/>
    </sheetView>
  </sheetViews>
  <sheetFormatPr defaultColWidth="9.109375" defaultRowHeight="14.4" x14ac:dyDescent="0.3"/>
  <cols>
    <col min="1" max="1" width="3.44140625" style="1" customWidth="1"/>
    <col min="2" max="2" width="42.10937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88671875" style="17" customWidth="1"/>
    <col min="7" max="7" width="35.44140625" style="17" bestFit="1" customWidth="1"/>
    <col min="8" max="8" width="9.109375" style="3"/>
    <col min="9" max="10" width="9.109375" style="23"/>
    <col min="11" max="11" width="9.109375" style="1"/>
    <col min="12" max="12" width="9.109375" style="23"/>
    <col min="13" max="13" width="9.109375" style="28"/>
    <col min="14" max="16384" width="9.109375" style="3"/>
  </cols>
  <sheetData>
    <row r="1" spans="1:13" ht="18" x14ac:dyDescent="0.35">
      <c r="A1" s="12" t="s">
        <v>109</v>
      </c>
    </row>
    <row r="2" spans="1:13" x14ac:dyDescent="0.3">
      <c r="A2" s="13" t="s">
        <v>91</v>
      </c>
    </row>
    <row r="3" spans="1:13" x14ac:dyDescent="0.3">
      <c r="A3" s="2"/>
    </row>
    <row r="4" spans="1:13" ht="15" thickBot="1" x14ac:dyDescent="0.35">
      <c r="A4" s="14"/>
      <c r="B4" s="5" t="s">
        <v>89</v>
      </c>
      <c r="C4" s="6">
        <v>44166</v>
      </c>
      <c r="D4" s="6">
        <v>44531</v>
      </c>
      <c r="E4" s="6">
        <v>44805</v>
      </c>
      <c r="F4" s="24" t="s">
        <v>111</v>
      </c>
      <c r="G4" s="25" t="s">
        <v>110</v>
      </c>
    </row>
    <row r="5" spans="1:13" x14ac:dyDescent="0.3">
      <c r="A5" s="17">
        <v>1</v>
      </c>
      <c r="B5" s="4" t="s">
        <v>40</v>
      </c>
      <c r="C5" s="9">
        <v>229717</v>
      </c>
      <c r="D5" s="9">
        <v>229266</v>
      </c>
      <c r="E5" s="9">
        <v>228064</v>
      </c>
      <c r="F5" s="9">
        <f>E5-D5</f>
        <v>-1202</v>
      </c>
      <c r="G5" s="16">
        <f>E5/D5-1</f>
        <v>-5.2428183856306765E-3</v>
      </c>
      <c r="I5" s="30">
        <v>1</v>
      </c>
      <c r="J5" s="23">
        <v>228205</v>
      </c>
      <c r="K5" s="26">
        <v>1</v>
      </c>
      <c r="L5" s="23">
        <v>228298</v>
      </c>
      <c r="M5" s="27">
        <f>L5-E5</f>
        <v>234</v>
      </c>
    </row>
    <row r="6" spans="1:13" x14ac:dyDescent="0.3">
      <c r="A6" s="17">
        <v>7</v>
      </c>
      <c r="B6" s="7" t="s">
        <v>46</v>
      </c>
      <c r="C6" s="10">
        <v>14651</v>
      </c>
      <c r="D6" s="10">
        <v>14737</v>
      </c>
      <c r="E6" s="10">
        <v>14726</v>
      </c>
      <c r="F6" s="10">
        <f>E6-D6</f>
        <v>-11</v>
      </c>
      <c r="G6" s="15">
        <f>E6/D6-1</f>
        <v>-7.4642057406526519E-4</v>
      </c>
      <c r="I6" s="30">
        <v>7</v>
      </c>
      <c r="J6" s="23">
        <v>14710</v>
      </c>
      <c r="K6" s="26">
        <v>7</v>
      </c>
      <c r="L6" s="23">
        <v>14709</v>
      </c>
      <c r="M6" s="27">
        <f>L6-E6</f>
        <v>-17</v>
      </c>
    </row>
    <row r="7" spans="1:13" x14ac:dyDescent="0.3">
      <c r="A7" s="17">
        <v>2</v>
      </c>
      <c r="B7" s="4" t="s">
        <v>41</v>
      </c>
      <c r="C7" s="9">
        <v>10027</v>
      </c>
      <c r="D7" s="9">
        <v>10011</v>
      </c>
      <c r="E7" s="9">
        <v>9996</v>
      </c>
      <c r="F7" s="9">
        <f>E7-D7</f>
        <v>-15</v>
      </c>
      <c r="G7" s="16">
        <f>E7/D7-1</f>
        <v>-1.4983518130057272E-3</v>
      </c>
      <c r="I7" s="30">
        <v>2</v>
      </c>
      <c r="J7" s="23">
        <v>10017</v>
      </c>
      <c r="K7" s="26">
        <v>2</v>
      </c>
      <c r="L7" s="23">
        <v>10002</v>
      </c>
      <c r="M7" s="27">
        <f>L7-E7</f>
        <v>6</v>
      </c>
    </row>
    <row r="8" spans="1:13" x14ac:dyDescent="0.3">
      <c r="A8" s="17">
        <v>8</v>
      </c>
      <c r="B8" s="7" t="s">
        <v>47</v>
      </c>
      <c r="C8" s="10">
        <v>7338</v>
      </c>
      <c r="D8" s="10">
        <v>7425</v>
      </c>
      <c r="E8" s="10">
        <v>7484</v>
      </c>
      <c r="F8" s="10">
        <f>E8-D8</f>
        <v>59</v>
      </c>
      <c r="G8" s="15">
        <f>E8/D8-1</f>
        <v>7.9461279461279233E-3</v>
      </c>
      <c r="I8" s="30">
        <v>8</v>
      </c>
      <c r="J8" s="23">
        <v>7475</v>
      </c>
      <c r="K8" s="26">
        <v>8</v>
      </c>
      <c r="L8" s="23">
        <v>7475</v>
      </c>
      <c r="M8" s="27">
        <f>L8-E8</f>
        <v>-9</v>
      </c>
    </row>
    <row r="9" spans="1:13" x14ac:dyDescent="0.3">
      <c r="A9" s="17" t="s">
        <v>16</v>
      </c>
      <c r="B9" s="4" t="s">
        <v>82</v>
      </c>
      <c r="C9" s="9">
        <v>5095</v>
      </c>
      <c r="D9" s="9">
        <v>5502</v>
      </c>
      <c r="E9" s="9">
        <v>5677</v>
      </c>
      <c r="F9" s="9">
        <f>E9-D9</f>
        <v>175</v>
      </c>
      <c r="G9" s="16">
        <f>E9/D9-1</f>
        <v>3.1806615776081459E-2</v>
      </c>
      <c r="I9" s="23" t="s">
        <v>16</v>
      </c>
      <c r="J9" s="23">
        <v>5661</v>
      </c>
      <c r="K9" s="26" t="s">
        <v>16</v>
      </c>
      <c r="L9" s="23">
        <v>5635</v>
      </c>
      <c r="M9" s="27">
        <f>L9-E9</f>
        <v>-42</v>
      </c>
    </row>
    <row r="10" spans="1:13" x14ac:dyDescent="0.3">
      <c r="A10" s="17" t="s">
        <v>38</v>
      </c>
      <c r="B10" s="7" t="s">
        <v>58</v>
      </c>
      <c r="C10" s="10">
        <v>4039</v>
      </c>
      <c r="D10" s="10">
        <v>4621</v>
      </c>
      <c r="E10" s="10">
        <v>5024</v>
      </c>
      <c r="F10" s="10">
        <f>E10-D10</f>
        <v>403</v>
      </c>
      <c r="G10" s="15">
        <f>E10/D10-1</f>
        <v>8.7210560484743516E-2</v>
      </c>
      <c r="I10" s="23" t="s">
        <v>38</v>
      </c>
      <c r="J10" s="23">
        <v>4970</v>
      </c>
      <c r="K10" s="26" t="s">
        <v>38</v>
      </c>
      <c r="L10" s="23">
        <v>4910</v>
      </c>
      <c r="M10" s="27">
        <f>L10-E10</f>
        <v>-114</v>
      </c>
    </row>
    <row r="11" spans="1:13" x14ac:dyDescent="0.3">
      <c r="A11" s="17">
        <v>3</v>
      </c>
      <c r="B11" s="8" t="s">
        <v>42</v>
      </c>
      <c r="C11" s="9">
        <v>3226</v>
      </c>
      <c r="D11" s="9">
        <v>3201</v>
      </c>
      <c r="E11" s="9">
        <v>3198</v>
      </c>
      <c r="F11" s="9">
        <f>E11-D11</f>
        <v>-3</v>
      </c>
      <c r="G11" s="16">
        <f>E11/D11-1</f>
        <v>-9.3720712277411966E-4</v>
      </c>
      <c r="I11" s="30">
        <v>3</v>
      </c>
      <c r="J11" s="23">
        <v>3157</v>
      </c>
      <c r="K11" s="26">
        <v>3</v>
      </c>
      <c r="L11" s="23">
        <v>3154</v>
      </c>
      <c r="M11" s="27">
        <f>L11-E11</f>
        <v>-44</v>
      </c>
    </row>
    <row r="12" spans="1:13" x14ac:dyDescent="0.3">
      <c r="A12" s="17">
        <v>6</v>
      </c>
      <c r="B12" s="7" t="s">
        <v>45</v>
      </c>
      <c r="C12" s="10">
        <v>2113</v>
      </c>
      <c r="D12" s="10">
        <v>2108</v>
      </c>
      <c r="E12" s="10">
        <v>2075</v>
      </c>
      <c r="F12" s="10">
        <f>E12-D12</f>
        <v>-33</v>
      </c>
      <c r="G12" s="15">
        <f>E12/D12-1</f>
        <v>-1.5654648956356709E-2</v>
      </c>
      <c r="I12" s="30">
        <v>6</v>
      </c>
      <c r="J12" s="23">
        <v>2072</v>
      </c>
      <c r="K12" s="26">
        <v>6</v>
      </c>
      <c r="L12" s="23">
        <v>2077</v>
      </c>
      <c r="M12" s="27">
        <f>L12-E12</f>
        <v>2</v>
      </c>
    </row>
    <row r="13" spans="1:13" x14ac:dyDescent="0.3">
      <c r="A13" s="17" t="s">
        <v>24</v>
      </c>
      <c r="B13" s="4" t="s">
        <v>48</v>
      </c>
      <c r="C13" s="9">
        <v>1125</v>
      </c>
      <c r="D13" s="9">
        <v>1093</v>
      </c>
      <c r="E13" s="9">
        <v>1104</v>
      </c>
      <c r="F13" s="9">
        <f>E13-D13</f>
        <v>11</v>
      </c>
      <c r="G13" s="16">
        <f>E13/D13-1</f>
        <v>1.0064043915827936E-2</v>
      </c>
      <c r="I13" s="23" t="s">
        <v>24</v>
      </c>
      <c r="J13" s="23">
        <v>1103</v>
      </c>
      <c r="K13" s="26" t="s">
        <v>24</v>
      </c>
      <c r="L13" s="23">
        <v>1106</v>
      </c>
      <c r="M13" s="27">
        <f>L13-E13</f>
        <v>2</v>
      </c>
    </row>
    <row r="14" spans="1:13" x14ac:dyDescent="0.3">
      <c r="A14" s="17" t="s">
        <v>32</v>
      </c>
      <c r="B14" s="7" t="s">
        <v>63</v>
      </c>
      <c r="C14" s="10">
        <v>765</v>
      </c>
      <c r="D14" s="10">
        <v>786</v>
      </c>
      <c r="E14" s="10">
        <v>779</v>
      </c>
      <c r="F14" s="10">
        <f>E14-D14</f>
        <v>-7</v>
      </c>
      <c r="G14" s="15">
        <f>E14/D14-1</f>
        <v>-8.9058524173027953E-3</v>
      </c>
      <c r="I14" s="23" t="s">
        <v>32</v>
      </c>
      <c r="J14" s="23">
        <v>777</v>
      </c>
      <c r="K14" s="26" t="s">
        <v>32</v>
      </c>
      <c r="L14" s="23">
        <v>773</v>
      </c>
      <c r="M14" s="27">
        <f>L14-E14</f>
        <v>-6</v>
      </c>
    </row>
    <row r="15" spans="1:13" x14ac:dyDescent="0.3">
      <c r="A15" s="17" t="s">
        <v>25</v>
      </c>
      <c r="B15" s="4" t="s">
        <v>59</v>
      </c>
      <c r="C15" s="9">
        <v>916</v>
      </c>
      <c r="D15" s="9">
        <v>641</v>
      </c>
      <c r="E15" s="9">
        <v>566</v>
      </c>
      <c r="F15" s="9">
        <f>E15-D15</f>
        <v>-75</v>
      </c>
      <c r="G15" s="16">
        <f>E15/D15-1</f>
        <v>-0.11700468018720744</v>
      </c>
      <c r="I15" s="23" t="s">
        <v>25</v>
      </c>
      <c r="J15" s="23">
        <v>574</v>
      </c>
      <c r="K15" s="26" t="s">
        <v>25</v>
      </c>
      <c r="L15" s="23">
        <v>579</v>
      </c>
      <c r="M15" s="27">
        <f>L15-E15</f>
        <v>13</v>
      </c>
    </row>
    <row r="16" spans="1:13" x14ac:dyDescent="0.3">
      <c r="A16" s="17">
        <v>4</v>
      </c>
      <c r="B16" s="7" t="s">
        <v>43</v>
      </c>
      <c r="C16" s="10">
        <v>621</v>
      </c>
      <c r="D16" s="10">
        <v>615</v>
      </c>
      <c r="E16" s="10">
        <v>605</v>
      </c>
      <c r="F16" s="10">
        <f>E16-D16</f>
        <v>-10</v>
      </c>
      <c r="G16" s="15">
        <f>E16/D16-1</f>
        <v>-1.6260162601625994E-2</v>
      </c>
      <c r="I16" s="30">
        <v>4</v>
      </c>
      <c r="J16" s="23">
        <v>605</v>
      </c>
      <c r="K16" s="26">
        <v>4</v>
      </c>
      <c r="L16" s="23">
        <v>606</v>
      </c>
      <c r="M16" s="27">
        <f>L16-E16</f>
        <v>1</v>
      </c>
    </row>
    <row r="17" spans="1:13" x14ac:dyDescent="0.3">
      <c r="A17" s="17" t="s">
        <v>11</v>
      </c>
      <c r="B17" s="4" t="s">
        <v>67</v>
      </c>
      <c r="C17" s="9">
        <v>602</v>
      </c>
      <c r="D17" s="9">
        <v>593</v>
      </c>
      <c r="E17" s="9">
        <v>579</v>
      </c>
      <c r="F17" s="9">
        <f>E17-D17</f>
        <v>-14</v>
      </c>
      <c r="G17" s="16">
        <f>E17/D17-1</f>
        <v>-2.3608768971332239E-2</v>
      </c>
      <c r="I17" s="23" t="s">
        <v>11</v>
      </c>
      <c r="J17" s="23">
        <v>586</v>
      </c>
      <c r="K17" s="26" t="s">
        <v>11</v>
      </c>
      <c r="L17" s="23">
        <v>587</v>
      </c>
      <c r="M17" s="27">
        <f>L17-E17</f>
        <v>8</v>
      </c>
    </row>
    <row r="18" spans="1:13" x14ac:dyDescent="0.3">
      <c r="A18" s="17" t="s">
        <v>33</v>
      </c>
      <c r="B18" s="7" t="s">
        <v>53</v>
      </c>
      <c r="C18" s="10">
        <v>581</v>
      </c>
      <c r="D18" s="10">
        <v>580</v>
      </c>
      <c r="E18" s="10">
        <v>575</v>
      </c>
      <c r="F18" s="10">
        <f>E18-D18</f>
        <v>-5</v>
      </c>
      <c r="G18" s="15">
        <f>E18/D18-1</f>
        <v>-8.6206896551723755E-3</v>
      </c>
      <c r="I18" s="23" t="s">
        <v>33</v>
      </c>
      <c r="J18" s="23">
        <v>574</v>
      </c>
      <c r="K18" s="26" t="s">
        <v>33</v>
      </c>
      <c r="L18" s="23">
        <v>573</v>
      </c>
      <c r="M18" s="27">
        <f>L18-E18</f>
        <v>-2</v>
      </c>
    </row>
    <row r="19" spans="1:13" x14ac:dyDescent="0.3">
      <c r="A19" s="17" t="s">
        <v>27</v>
      </c>
      <c r="B19" s="4" t="s">
        <v>80</v>
      </c>
      <c r="C19" s="9">
        <v>393</v>
      </c>
      <c r="D19" s="9">
        <v>483</v>
      </c>
      <c r="E19" s="9">
        <v>516</v>
      </c>
      <c r="F19" s="9">
        <f>E19-D19</f>
        <v>33</v>
      </c>
      <c r="G19" s="16">
        <f>E19/D19-1</f>
        <v>6.8322981366459645E-2</v>
      </c>
      <c r="I19" s="23" t="s">
        <v>27</v>
      </c>
      <c r="J19" s="23">
        <v>510</v>
      </c>
      <c r="K19" s="26" t="s">
        <v>27</v>
      </c>
      <c r="L19" s="23">
        <v>504</v>
      </c>
      <c r="M19" s="27">
        <f>L19-E19</f>
        <v>-12</v>
      </c>
    </row>
    <row r="20" spans="1:13" x14ac:dyDescent="0.3">
      <c r="A20" s="17" t="s">
        <v>15</v>
      </c>
      <c r="B20" s="7" t="s">
        <v>84</v>
      </c>
      <c r="C20" s="10">
        <v>475</v>
      </c>
      <c r="D20" s="10">
        <v>455</v>
      </c>
      <c r="E20" s="10">
        <v>442</v>
      </c>
      <c r="F20" s="10">
        <f>E20-D20</f>
        <v>-13</v>
      </c>
      <c r="G20" s="15">
        <f>E20/D20-1</f>
        <v>-2.8571428571428581E-2</v>
      </c>
      <c r="I20" s="23" t="s">
        <v>15</v>
      </c>
      <c r="J20" s="23">
        <v>443</v>
      </c>
      <c r="K20" s="26" t="s">
        <v>15</v>
      </c>
      <c r="L20" s="23">
        <v>441</v>
      </c>
      <c r="M20" s="27">
        <f>L20-E20</f>
        <v>-1</v>
      </c>
    </row>
    <row r="21" spans="1:13" x14ac:dyDescent="0.3">
      <c r="A21" s="17" t="s">
        <v>17</v>
      </c>
      <c r="B21" s="4" t="s">
        <v>54</v>
      </c>
      <c r="C21" s="9">
        <v>412</v>
      </c>
      <c r="D21" s="9">
        <v>397</v>
      </c>
      <c r="E21" s="9">
        <v>373</v>
      </c>
      <c r="F21" s="9">
        <f>E21-D21</f>
        <v>-24</v>
      </c>
      <c r="G21" s="16">
        <f>E21/D21-1</f>
        <v>-6.0453400503778343E-2</v>
      </c>
      <c r="I21" s="23" t="s">
        <v>17</v>
      </c>
      <c r="J21" s="23">
        <v>374</v>
      </c>
      <c r="K21" s="26" t="s">
        <v>17</v>
      </c>
      <c r="L21" s="23">
        <v>377</v>
      </c>
      <c r="M21" s="27">
        <f>L21-E21</f>
        <v>4</v>
      </c>
    </row>
    <row r="22" spans="1:13" x14ac:dyDescent="0.3">
      <c r="A22" s="17" t="s">
        <v>29</v>
      </c>
      <c r="B22" s="7" t="s">
        <v>74</v>
      </c>
      <c r="C22" s="10">
        <v>451</v>
      </c>
      <c r="D22" s="10" t="s">
        <v>92</v>
      </c>
      <c r="E22" s="10">
        <v>0</v>
      </c>
      <c r="F22" s="10" t="s">
        <v>92</v>
      </c>
      <c r="G22" s="10" t="s">
        <v>92</v>
      </c>
      <c r="K22" s="26"/>
      <c r="L22" s="29" t="s">
        <v>92</v>
      </c>
      <c r="M22" s="29" t="s">
        <v>92</v>
      </c>
    </row>
    <row r="23" spans="1:13" x14ac:dyDescent="0.3">
      <c r="A23" s="17" t="s">
        <v>37</v>
      </c>
      <c r="B23" s="4" t="s">
        <v>64</v>
      </c>
      <c r="C23" s="9">
        <v>385</v>
      </c>
      <c r="D23" s="9">
        <v>381</v>
      </c>
      <c r="E23" s="9">
        <v>386</v>
      </c>
      <c r="F23" s="9">
        <f>E23-D23</f>
        <v>5</v>
      </c>
      <c r="G23" s="16">
        <f>E23/D23-1</f>
        <v>1.3123359580052396E-2</v>
      </c>
      <c r="I23" s="23" t="s">
        <v>37</v>
      </c>
      <c r="J23" s="23">
        <v>384</v>
      </c>
      <c r="K23" s="26" t="s">
        <v>37</v>
      </c>
      <c r="L23" s="23">
        <v>384</v>
      </c>
      <c r="M23" s="27">
        <f>L23-E23</f>
        <v>-2</v>
      </c>
    </row>
    <row r="24" spans="1:13" x14ac:dyDescent="0.3">
      <c r="A24" s="17" t="s">
        <v>21</v>
      </c>
      <c r="B24" s="7" t="s">
        <v>83</v>
      </c>
      <c r="C24" s="10">
        <v>342</v>
      </c>
      <c r="D24" s="10">
        <v>338</v>
      </c>
      <c r="E24" s="10">
        <v>326</v>
      </c>
      <c r="F24" s="10">
        <f>E24-D24</f>
        <v>-12</v>
      </c>
      <c r="G24" s="15">
        <f>E24/D24-1</f>
        <v>-3.5502958579881616E-2</v>
      </c>
      <c r="I24" s="23" t="s">
        <v>21</v>
      </c>
      <c r="J24" s="23">
        <v>325</v>
      </c>
      <c r="K24" s="26" t="s">
        <v>21</v>
      </c>
      <c r="L24" s="23">
        <v>327</v>
      </c>
      <c r="M24" s="27">
        <f>L24-E24</f>
        <v>1</v>
      </c>
    </row>
    <row r="25" spans="1:13" x14ac:dyDescent="0.3">
      <c r="A25" s="17" t="s">
        <v>34</v>
      </c>
      <c r="B25" s="4" t="s">
        <v>55</v>
      </c>
      <c r="C25" s="9">
        <v>246</v>
      </c>
      <c r="D25" s="9">
        <v>239</v>
      </c>
      <c r="E25" s="9">
        <v>237</v>
      </c>
      <c r="F25" s="9">
        <f>E25-D25</f>
        <v>-2</v>
      </c>
      <c r="G25" s="16">
        <f>E25/D25-1</f>
        <v>-8.3682008368201055E-3</v>
      </c>
      <c r="I25" s="23" t="s">
        <v>34</v>
      </c>
      <c r="J25" s="23">
        <v>239</v>
      </c>
      <c r="K25" s="26" t="s">
        <v>34</v>
      </c>
      <c r="L25" s="23">
        <v>237</v>
      </c>
      <c r="M25" s="27">
        <f>L25-E25</f>
        <v>0</v>
      </c>
    </row>
    <row r="26" spans="1:13" x14ac:dyDescent="0.3">
      <c r="A26" s="17" t="s">
        <v>13</v>
      </c>
      <c r="B26" s="7" t="s">
        <v>68</v>
      </c>
      <c r="C26" s="10">
        <v>229</v>
      </c>
      <c r="D26" s="10">
        <v>215</v>
      </c>
      <c r="E26" s="10">
        <v>194</v>
      </c>
      <c r="F26" s="10">
        <f>E26-D26</f>
        <v>-21</v>
      </c>
      <c r="G26" s="15">
        <f>E26/D26-1</f>
        <v>-9.7674418604651203E-2</v>
      </c>
      <c r="I26" s="23" t="s">
        <v>13</v>
      </c>
      <c r="J26" s="23">
        <v>191</v>
      </c>
      <c r="K26" s="26" t="s">
        <v>13</v>
      </c>
      <c r="L26" s="23">
        <v>195</v>
      </c>
      <c r="M26" s="27">
        <f>L26-E26</f>
        <v>1</v>
      </c>
    </row>
    <row r="27" spans="1:13" x14ac:dyDescent="0.3">
      <c r="A27" s="17" t="s">
        <v>10</v>
      </c>
      <c r="B27" s="4" t="s">
        <v>61</v>
      </c>
      <c r="C27" s="9">
        <v>194</v>
      </c>
      <c r="D27" s="9">
        <v>212</v>
      </c>
      <c r="E27" s="9">
        <v>218</v>
      </c>
      <c r="F27" s="9">
        <f>E27-D27</f>
        <v>6</v>
      </c>
      <c r="G27" s="16">
        <f>E27/D27-1</f>
        <v>2.8301886792452935E-2</v>
      </c>
      <c r="I27" s="23" t="s">
        <v>10</v>
      </c>
      <c r="J27" s="23">
        <v>218</v>
      </c>
      <c r="K27" s="26" t="s">
        <v>10</v>
      </c>
      <c r="L27" s="23">
        <v>216</v>
      </c>
      <c r="M27" s="27">
        <f>L27-E27</f>
        <v>-2</v>
      </c>
    </row>
    <row r="28" spans="1:13" x14ac:dyDescent="0.3">
      <c r="A28" s="17" t="s">
        <v>12</v>
      </c>
      <c r="B28" s="7" t="s">
        <v>73</v>
      </c>
      <c r="C28" s="10">
        <v>172</v>
      </c>
      <c r="D28" s="10">
        <v>161</v>
      </c>
      <c r="E28" s="10">
        <v>160</v>
      </c>
      <c r="F28" s="10">
        <f>E28-D28</f>
        <v>-1</v>
      </c>
      <c r="G28" s="15">
        <f>E28/D28-1</f>
        <v>-6.2111801242236142E-3</v>
      </c>
      <c r="I28" s="23" t="s">
        <v>12</v>
      </c>
      <c r="J28" s="23">
        <v>160</v>
      </c>
      <c r="K28" s="26" t="s">
        <v>12</v>
      </c>
      <c r="L28" s="23">
        <v>160</v>
      </c>
      <c r="M28" s="27">
        <f>L28-E28</f>
        <v>0</v>
      </c>
    </row>
    <row r="29" spans="1:13" x14ac:dyDescent="0.3">
      <c r="A29" s="17" t="s">
        <v>8</v>
      </c>
      <c r="B29" s="4" t="s">
        <v>56</v>
      </c>
      <c r="C29" s="9">
        <v>159</v>
      </c>
      <c r="D29" s="9">
        <v>156</v>
      </c>
      <c r="E29" s="9">
        <v>140</v>
      </c>
      <c r="F29" s="9">
        <f>E29-D29</f>
        <v>-16</v>
      </c>
      <c r="G29" s="16">
        <f>E29/D29-1</f>
        <v>-0.10256410256410253</v>
      </c>
      <c r="I29" s="23" t="s">
        <v>8</v>
      </c>
      <c r="J29" s="23">
        <v>141</v>
      </c>
      <c r="K29" s="26" t="s">
        <v>8</v>
      </c>
      <c r="L29" s="23">
        <v>142</v>
      </c>
      <c r="M29" s="27">
        <f>L29-E29</f>
        <v>2</v>
      </c>
    </row>
    <row r="30" spans="1:13" x14ac:dyDescent="0.3">
      <c r="A30" s="17" t="s">
        <v>18</v>
      </c>
      <c r="B30" s="7" t="s">
        <v>78</v>
      </c>
      <c r="C30" s="10">
        <v>145</v>
      </c>
      <c r="D30" s="10">
        <v>157</v>
      </c>
      <c r="E30" s="10">
        <v>157</v>
      </c>
      <c r="F30" s="10">
        <f>E30-D30</f>
        <v>0</v>
      </c>
      <c r="G30" s="15">
        <f>E30/D30-1</f>
        <v>0</v>
      </c>
      <c r="I30" s="23" t="s">
        <v>18</v>
      </c>
      <c r="J30" s="23">
        <v>155</v>
      </c>
      <c r="K30" s="26" t="s">
        <v>18</v>
      </c>
      <c r="L30" s="23">
        <v>155</v>
      </c>
      <c r="M30" s="27">
        <f>L30-E30</f>
        <v>-2</v>
      </c>
    </row>
    <row r="31" spans="1:13" x14ac:dyDescent="0.3">
      <c r="A31" s="17" t="s">
        <v>19</v>
      </c>
      <c r="B31" s="4" t="s">
        <v>86</v>
      </c>
      <c r="C31" s="9">
        <v>127</v>
      </c>
      <c r="D31" s="9">
        <v>158</v>
      </c>
      <c r="E31" s="9">
        <v>201</v>
      </c>
      <c r="F31" s="9">
        <f>E31-D31</f>
        <v>43</v>
      </c>
      <c r="G31" s="16">
        <f>E31/D31-1</f>
        <v>0.27215189873417711</v>
      </c>
      <c r="I31" s="23" t="s">
        <v>19</v>
      </c>
      <c r="J31" s="23">
        <v>192</v>
      </c>
      <c r="K31" s="26" t="s">
        <v>19</v>
      </c>
      <c r="L31" s="23">
        <v>195</v>
      </c>
      <c r="M31" s="27">
        <f>L31-E31</f>
        <v>-6</v>
      </c>
    </row>
    <row r="32" spans="1:13" x14ac:dyDescent="0.3">
      <c r="A32" s="17" t="s">
        <v>5</v>
      </c>
      <c r="B32" s="7" t="s">
        <v>62</v>
      </c>
      <c r="C32" s="10">
        <v>122</v>
      </c>
      <c r="D32" s="10">
        <v>138</v>
      </c>
      <c r="E32" s="10">
        <v>136</v>
      </c>
      <c r="F32" s="10">
        <f>E32-D32</f>
        <v>-2</v>
      </c>
      <c r="G32" s="15">
        <f>E32/D32-1</f>
        <v>-1.4492753623188359E-2</v>
      </c>
      <c r="I32" s="23" t="s">
        <v>5</v>
      </c>
      <c r="J32" s="23">
        <v>135</v>
      </c>
      <c r="K32" s="26" t="s">
        <v>5</v>
      </c>
      <c r="L32" s="23">
        <v>134</v>
      </c>
      <c r="M32" s="27">
        <f>L32-E32</f>
        <v>-2</v>
      </c>
    </row>
    <row r="33" spans="1:13" x14ac:dyDescent="0.3">
      <c r="A33" s="19" t="s">
        <v>101</v>
      </c>
      <c r="B33" s="4" t="s">
        <v>102</v>
      </c>
      <c r="C33" s="9" t="s">
        <v>92</v>
      </c>
      <c r="D33" s="9">
        <v>125</v>
      </c>
      <c r="E33" s="9">
        <v>127</v>
      </c>
      <c r="F33" s="9">
        <f>E33-D33</f>
        <v>2</v>
      </c>
      <c r="G33" s="9">
        <f>E33/D33-1</f>
        <v>1.6000000000000014E-2</v>
      </c>
      <c r="I33" s="23" t="s">
        <v>101</v>
      </c>
      <c r="J33" s="23">
        <v>128</v>
      </c>
      <c r="K33" s="26" t="s">
        <v>101</v>
      </c>
      <c r="L33" s="23">
        <v>128</v>
      </c>
      <c r="M33" s="27">
        <f>L33-E33</f>
        <v>1</v>
      </c>
    </row>
    <row r="34" spans="1:13" x14ac:dyDescent="0.3">
      <c r="A34" s="17" t="s">
        <v>22</v>
      </c>
      <c r="B34" s="7" t="s">
        <v>57</v>
      </c>
      <c r="C34" s="10">
        <v>108</v>
      </c>
      <c r="D34" s="10">
        <v>114</v>
      </c>
      <c r="E34" s="10">
        <v>109</v>
      </c>
      <c r="F34" s="10">
        <f>E34-D34</f>
        <v>-5</v>
      </c>
      <c r="G34" s="15">
        <f>E34/D34-1</f>
        <v>-4.3859649122807043E-2</v>
      </c>
      <c r="I34" s="23" t="s">
        <v>22</v>
      </c>
      <c r="J34" s="23">
        <v>110</v>
      </c>
      <c r="K34" s="26" t="s">
        <v>22</v>
      </c>
      <c r="L34" s="23">
        <v>112</v>
      </c>
      <c r="M34" s="27">
        <f>L34-E34</f>
        <v>3</v>
      </c>
    </row>
    <row r="35" spans="1:13" x14ac:dyDescent="0.3">
      <c r="A35" s="17" t="s">
        <v>0</v>
      </c>
      <c r="B35" s="4" t="s">
        <v>49</v>
      </c>
      <c r="C35" s="9">
        <v>106</v>
      </c>
      <c r="D35" s="9">
        <v>102</v>
      </c>
      <c r="E35" s="9">
        <v>100</v>
      </c>
      <c r="F35" s="9">
        <f>E35-D35</f>
        <v>-2</v>
      </c>
      <c r="G35" s="16">
        <f>E35/D35-1</f>
        <v>-1.9607843137254943E-2</v>
      </c>
      <c r="I35" s="23" t="s">
        <v>0</v>
      </c>
      <c r="J35" s="23">
        <v>100</v>
      </c>
      <c r="K35" s="26" t="s">
        <v>0</v>
      </c>
      <c r="L35" s="23">
        <v>100</v>
      </c>
      <c r="M35" s="27">
        <f>L35-E35</f>
        <v>0</v>
      </c>
    </row>
    <row r="36" spans="1:13" x14ac:dyDescent="0.3">
      <c r="A36" s="19" t="s">
        <v>103</v>
      </c>
      <c r="B36" s="7" t="s">
        <v>104</v>
      </c>
      <c r="C36" s="10" t="s">
        <v>92</v>
      </c>
      <c r="D36" s="10">
        <v>251</v>
      </c>
      <c r="E36" s="10">
        <v>341</v>
      </c>
      <c r="F36" s="10">
        <f>E36-D36</f>
        <v>90</v>
      </c>
      <c r="G36" s="15">
        <f>E36/D36-1</f>
        <v>0.35856573705179273</v>
      </c>
      <c r="I36" s="23" t="s">
        <v>103</v>
      </c>
      <c r="J36" s="23">
        <v>332</v>
      </c>
      <c r="K36" s="26" t="s">
        <v>103</v>
      </c>
      <c r="L36" s="23">
        <v>328</v>
      </c>
      <c r="M36" s="27">
        <f>L36-E36</f>
        <v>-13</v>
      </c>
    </row>
    <row r="37" spans="1:13" x14ac:dyDescent="0.3">
      <c r="A37" s="17" t="s">
        <v>28</v>
      </c>
      <c r="B37" s="4" t="s">
        <v>66</v>
      </c>
      <c r="C37" s="9">
        <v>77</v>
      </c>
      <c r="D37" s="9">
        <v>84</v>
      </c>
      <c r="E37" s="9">
        <v>99</v>
      </c>
      <c r="F37" s="9">
        <f>E37-D37</f>
        <v>15</v>
      </c>
      <c r="G37" s="16">
        <f>E37/D37-1</f>
        <v>0.1785714285714286</v>
      </c>
      <c r="I37" s="23" t="s">
        <v>28</v>
      </c>
      <c r="J37" s="23">
        <v>97</v>
      </c>
      <c r="K37" s="26" t="s">
        <v>28</v>
      </c>
      <c r="L37" s="23">
        <v>97</v>
      </c>
      <c r="M37" s="27">
        <f>L37-E37</f>
        <v>-2</v>
      </c>
    </row>
    <row r="38" spans="1:13" x14ac:dyDescent="0.3">
      <c r="A38" s="17" t="s">
        <v>39</v>
      </c>
      <c r="B38" s="7" t="s">
        <v>70</v>
      </c>
      <c r="C38" s="10">
        <v>72</v>
      </c>
      <c r="D38" s="10">
        <v>65</v>
      </c>
      <c r="E38" s="10">
        <v>60</v>
      </c>
      <c r="F38" s="10">
        <f>E38-D38</f>
        <v>-5</v>
      </c>
      <c r="G38" s="15">
        <f>E38/D38-1</f>
        <v>-7.6923076923076872E-2</v>
      </c>
      <c r="I38" s="23" t="s">
        <v>39</v>
      </c>
      <c r="J38" s="23">
        <v>59</v>
      </c>
      <c r="K38" s="26" t="s">
        <v>39</v>
      </c>
      <c r="L38" s="23">
        <v>59</v>
      </c>
      <c r="M38" s="27">
        <f>L38-E38</f>
        <v>-1</v>
      </c>
    </row>
    <row r="39" spans="1:13" x14ac:dyDescent="0.3">
      <c r="A39" s="17" t="s">
        <v>97</v>
      </c>
      <c r="B39" s="4" t="s">
        <v>98</v>
      </c>
      <c r="C39" s="9">
        <v>52</v>
      </c>
      <c r="D39" s="9">
        <v>55</v>
      </c>
      <c r="E39" s="9">
        <v>58</v>
      </c>
      <c r="F39" s="9">
        <f>E39-D39</f>
        <v>3</v>
      </c>
      <c r="G39" s="16">
        <f>E39/D39-1</f>
        <v>5.4545454545454453E-2</v>
      </c>
      <c r="I39" s="23" t="s">
        <v>97</v>
      </c>
      <c r="J39" s="23">
        <v>58</v>
      </c>
      <c r="K39" s="26" t="s">
        <v>97</v>
      </c>
      <c r="L39" s="23">
        <v>57</v>
      </c>
      <c r="M39" s="27">
        <f>L39-E39</f>
        <v>-1</v>
      </c>
    </row>
    <row r="40" spans="1:13" x14ac:dyDescent="0.3">
      <c r="A40" s="17" t="s">
        <v>14</v>
      </c>
      <c r="B40" s="7" t="s">
        <v>50</v>
      </c>
      <c r="C40" s="10">
        <v>43</v>
      </c>
      <c r="D40" s="10">
        <v>45</v>
      </c>
      <c r="E40" s="10">
        <v>47</v>
      </c>
      <c r="F40" s="10">
        <f>E40-D40</f>
        <v>2</v>
      </c>
      <c r="G40" s="15">
        <f>E40/D40-1</f>
        <v>4.4444444444444509E-2</v>
      </c>
      <c r="I40" s="23" t="s">
        <v>14</v>
      </c>
      <c r="J40" s="23">
        <v>47</v>
      </c>
      <c r="K40" s="26" t="s">
        <v>14</v>
      </c>
      <c r="L40" s="23">
        <v>46</v>
      </c>
      <c r="M40" s="27">
        <f>L40-E40</f>
        <v>-1</v>
      </c>
    </row>
    <row r="41" spans="1:13" x14ac:dyDescent="0.3">
      <c r="A41" s="17" t="s">
        <v>20</v>
      </c>
      <c r="B41" s="4" t="s">
        <v>90</v>
      </c>
      <c r="C41" s="9">
        <v>36</v>
      </c>
      <c r="D41" s="9">
        <v>44</v>
      </c>
      <c r="E41" s="9">
        <v>44</v>
      </c>
      <c r="F41" s="9">
        <f>E41-D41</f>
        <v>0</v>
      </c>
      <c r="G41" s="16">
        <f>E41/D41-1</f>
        <v>0</v>
      </c>
      <c r="I41" s="23" t="s">
        <v>20</v>
      </c>
      <c r="J41" s="23">
        <v>44</v>
      </c>
      <c r="K41" s="26" t="s">
        <v>20</v>
      </c>
      <c r="L41" s="23">
        <v>44</v>
      </c>
      <c r="M41" s="27">
        <f>L41-E41</f>
        <v>0</v>
      </c>
    </row>
    <row r="42" spans="1:13" x14ac:dyDescent="0.3">
      <c r="A42" s="17" t="s">
        <v>6</v>
      </c>
      <c r="B42" s="7" t="s">
        <v>52</v>
      </c>
      <c r="C42" s="10">
        <v>41</v>
      </c>
      <c r="D42" s="10">
        <v>42</v>
      </c>
      <c r="E42" s="10">
        <v>36</v>
      </c>
      <c r="F42" s="10">
        <f>E42-D42</f>
        <v>-6</v>
      </c>
      <c r="G42" s="15">
        <f>E42/D42-1</f>
        <v>-0.1428571428571429</v>
      </c>
      <c r="I42" s="23" t="s">
        <v>6</v>
      </c>
      <c r="J42" s="23">
        <v>37</v>
      </c>
      <c r="K42" s="26" t="s">
        <v>6</v>
      </c>
      <c r="L42" s="23">
        <v>39</v>
      </c>
      <c r="M42" s="27">
        <f>L42-E42</f>
        <v>3</v>
      </c>
    </row>
    <row r="43" spans="1:13" x14ac:dyDescent="0.3">
      <c r="A43" s="17" t="s">
        <v>7</v>
      </c>
      <c r="B43" s="4" t="s">
        <v>85</v>
      </c>
      <c r="C43" s="9">
        <v>43</v>
      </c>
      <c r="D43" s="9">
        <v>47</v>
      </c>
      <c r="E43" s="9">
        <v>52</v>
      </c>
      <c r="F43" s="9">
        <f>E43-D43</f>
        <v>5</v>
      </c>
      <c r="G43" s="16">
        <f>E43/D43-1</f>
        <v>0.1063829787234043</v>
      </c>
      <c r="I43" s="23" t="s">
        <v>7</v>
      </c>
      <c r="J43" s="23">
        <v>51</v>
      </c>
      <c r="K43" s="26" t="s">
        <v>7</v>
      </c>
      <c r="L43" s="23">
        <v>53</v>
      </c>
      <c r="M43" s="27">
        <f>L43-E43</f>
        <v>1</v>
      </c>
    </row>
    <row r="44" spans="1:13" x14ac:dyDescent="0.3">
      <c r="A44" s="3" t="s">
        <v>105</v>
      </c>
      <c r="B44" s="7" t="s">
        <v>106</v>
      </c>
      <c r="C44" s="10" t="s">
        <v>92</v>
      </c>
      <c r="D44" s="10">
        <v>47</v>
      </c>
      <c r="E44" s="10">
        <v>52</v>
      </c>
      <c r="F44" s="10">
        <v>5</v>
      </c>
      <c r="G44" s="15">
        <v>0.106</v>
      </c>
      <c r="J44" s="31" t="s">
        <v>107</v>
      </c>
      <c r="K44" s="26" t="s">
        <v>105</v>
      </c>
      <c r="L44" s="23" t="s">
        <v>107</v>
      </c>
      <c r="M44" s="29" t="s">
        <v>92</v>
      </c>
    </row>
    <row r="45" spans="1:13" x14ac:dyDescent="0.3">
      <c r="A45" s="17">
        <v>5</v>
      </c>
      <c r="B45" s="4" t="s">
        <v>44</v>
      </c>
      <c r="C45" s="9">
        <v>42</v>
      </c>
      <c r="D45" s="9">
        <v>36</v>
      </c>
      <c r="E45" s="9">
        <v>36</v>
      </c>
      <c r="F45" s="9">
        <f>E45-D45</f>
        <v>0</v>
      </c>
      <c r="G45" s="16">
        <f>E45/D45-1</f>
        <v>0</v>
      </c>
      <c r="I45" s="30">
        <v>5</v>
      </c>
      <c r="J45" s="23">
        <v>36</v>
      </c>
      <c r="K45" s="26">
        <v>5</v>
      </c>
      <c r="L45" s="23">
        <v>36</v>
      </c>
      <c r="M45" s="27">
        <f>L45-E45</f>
        <v>0</v>
      </c>
    </row>
    <row r="46" spans="1:13" x14ac:dyDescent="0.3">
      <c r="A46" s="17" t="s">
        <v>2</v>
      </c>
      <c r="B46" s="7" t="s">
        <v>69</v>
      </c>
      <c r="C46" s="10">
        <v>31</v>
      </c>
      <c r="D46" s="10">
        <v>32</v>
      </c>
      <c r="E46" s="10">
        <v>33</v>
      </c>
      <c r="F46" s="10">
        <f>E46-D46</f>
        <v>1</v>
      </c>
      <c r="G46" s="15">
        <f>E46/D46-1</f>
        <v>3.125E-2</v>
      </c>
      <c r="I46" s="23" t="s">
        <v>2</v>
      </c>
      <c r="J46" s="23">
        <v>33</v>
      </c>
      <c r="K46" s="26" t="s">
        <v>2</v>
      </c>
      <c r="L46" s="23">
        <v>32</v>
      </c>
      <c r="M46" s="27">
        <f>L46-E46</f>
        <v>-1</v>
      </c>
    </row>
    <row r="47" spans="1:13" x14ac:dyDescent="0.3">
      <c r="A47" s="17" t="s">
        <v>95</v>
      </c>
      <c r="B47" s="4" t="s">
        <v>96</v>
      </c>
      <c r="C47" s="9">
        <v>29</v>
      </c>
      <c r="D47" s="9">
        <v>31</v>
      </c>
      <c r="E47" s="9">
        <v>37</v>
      </c>
      <c r="F47" s="9">
        <f>E47-D47</f>
        <v>6</v>
      </c>
      <c r="G47" s="16">
        <f>E47/D47-1</f>
        <v>0.19354838709677424</v>
      </c>
      <c r="I47" s="23" t="s">
        <v>95</v>
      </c>
      <c r="J47" s="23">
        <v>36</v>
      </c>
      <c r="K47" s="26" t="s">
        <v>95</v>
      </c>
      <c r="L47" s="23">
        <v>35</v>
      </c>
      <c r="M47" s="27">
        <f>L47-E47</f>
        <v>-2</v>
      </c>
    </row>
    <row r="48" spans="1:13" x14ac:dyDescent="0.3">
      <c r="A48" s="17" t="s">
        <v>35</v>
      </c>
      <c r="B48" s="7" t="s">
        <v>81</v>
      </c>
      <c r="C48" s="10">
        <v>27</v>
      </c>
      <c r="D48" s="10">
        <v>27</v>
      </c>
      <c r="E48" s="10">
        <v>26</v>
      </c>
      <c r="F48" s="10">
        <f>E48-D48</f>
        <v>-1</v>
      </c>
      <c r="G48" s="15">
        <f>E48/D48-1</f>
        <v>-3.703703703703709E-2</v>
      </c>
      <c r="I48" s="23" t="s">
        <v>35</v>
      </c>
      <c r="J48" s="23">
        <v>26</v>
      </c>
      <c r="K48" s="26" t="s">
        <v>35</v>
      </c>
      <c r="L48" s="23">
        <v>27</v>
      </c>
      <c r="M48" s="27">
        <f>L48-E48</f>
        <v>1</v>
      </c>
    </row>
    <row r="49" spans="1:13" x14ac:dyDescent="0.3">
      <c r="A49" s="17" t="s">
        <v>26</v>
      </c>
      <c r="B49" s="4" t="s">
        <v>60</v>
      </c>
      <c r="C49" s="9">
        <v>25</v>
      </c>
      <c r="D49" s="9">
        <v>25</v>
      </c>
      <c r="E49" s="9">
        <v>25</v>
      </c>
      <c r="F49" s="9">
        <f>E49-D49</f>
        <v>0</v>
      </c>
      <c r="G49" s="16">
        <f>E49/D49-1</f>
        <v>0</v>
      </c>
      <c r="I49" s="23" t="s">
        <v>26</v>
      </c>
      <c r="J49" s="23">
        <v>25</v>
      </c>
      <c r="K49" s="26" t="s">
        <v>26</v>
      </c>
      <c r="L49" s="23">
        <v>25</v>
      </c>
      <c r="M49" s="27">
        <f>L49-E49</f>
        <v>0</v>
      </c>
    </row>
    <row r="50" spans="1:13" x14ac:dyDescent="0.3">
      <c r="A50" s="17" t="s">
        <v>1</v>
      </c>
      <c r="B50" s="7" t="s">
        <v>75</v>
      </c>
      <c r="C50" s="10">
        <v>24</v>
      </c>
      <c r="D50" s="10">
        <v>24</v>
      </c>
      <c r="E50" s="10">
        <v>23</v>
      </c>
      <c r="F50" s="10">
        <f>E50-D50</f>
        <v>-1</v>
      </c>
      <c r="G50" s="15">
        <f>E50/D50-1</f>
        <v>-4.166666666666663E-2</v>
      </c>
      <c r="I50" s="23" t="s">
        <v>1</v>
      </c>
      <c r="J50" s="23">
        <v>23</v>
      </c>
      <c r="K50" s="26" t="s">
        <v>1</v>
      </c>
      <c r="L50" s="23">
        <v>24</v>
      </c>
      <c r="M50" s="27">
        <f>L50-E50</f>
        <v>1</v>
      </c>
    </row>
    <row r="51" spans="1:13" x14ac:dyDescent="0.3">
      <c r="A51" s="17" t="s">
        <v>30</v>
      </c>
      <c r="B51" s="4" t="s">
        <v>72</v>
      </c>
      <c r="C51" s="9">
        <v>22</v>
      </c>
      <c r="D51" s="9">
        <v>23</v>
      </c>
      <c r="E51" s="9">
        <v>23</v>
      </c>
      <c r="F51" s="9">
        <f>E51-D51</f>
        <v>0</v>
      </c>
      <c r="G51" s="16">
        <f>E51/D51-1</f>
        <v>0</v>
      </c>
      <c r="I51" s="23" t="s">
        <v>30</v>
      </c>
      <c r="J51" s="23">
        <v>23</v>
      </c>
      <c r="K51" s="26" t="s">
        <v>30</v>
      </c>
      <c r="L51" s="23">
        <v>23</v>
      </c>
      <c r="M51" s="27">
        <f>L51-E51</f>
        <v>0</v>
      </c>
    </row>
    <row r="52" spans="1:13" x14ac:dyDescent="0.3">
      <c r="A52" s="17" t="s">
        <v>23</v>
      </c>
      <c r="B52" s="7" t="s">
        <v>71</v>
      </c>
      <c r="C52" s="10">
        <v>23</v>
      </c>
      <c r="D52" s="10">
        <v>22</v>
      </c>
      <c r="E52" s="10">
        <v>18</v>
      </c>
      <c r="F52" s="10">
        <f>E52-D52</f>
        <v>-4</v>
      </c>
      <c r="G52" s="15">
        <f>E52/D52-1</f>
        <v>-0.18181818181818177</v>
      </c>
      <c r="I52" s="23" t="s">
        <v>23</v>
      </c>
      <c r="J52" s="23">
        <v>18</v>
      </c>
      <c r="K52" s="26" t="s">
        <v>23</v>
      </c>
      <c r="L52" s="23">
        <v>18</v>
      </c>
      <c r="M52" s="27">
        <f>L52-E52</f>
        <v>0</v>
      </c>
    </row>
    <row r="53" spans="1:13" x14ac:dyDescent="0.3">
      <c r="A53" s="17" t="s">
        <v>99</v>
      </c>
      <c r="B53" s="4" t="s">
        <v>100</v>
      </c>
      <c r="C53" s="9" t="s">
        <v>92</v>
      </c>
      <c r="D53" s="9">
        <v>21</v>
      </c>
      <c r="E53" s="9">
        <v>22</v>
      </c>
      <c r="F53" s="9">
        <f>E53-D53</f>
        <v>1</v>
      </c>
      <c r="G53" s="9">
        <f>E53/D53-1</f>
        <v>4.7619047619047672E-2</v>
      </c>
      <c r="I53" s="23" t="s">
        <v>99</v>
      </c>
      <c r="J53" s="23">
        <v>22</v>
      </c>
      <c r="K53" s="26" t="s">
        <v>99</v>
      </c>
      <c r="L53" s="23">
        <v>22</v>
      </c>
      <c r="M53" s="27">
        <f>L53-E53</f>
        <v>0</v>
      </c>
    </row>
    <row r="54" spans="1:13" x14ac:dyDescent="0.3">
      <c r="A54" s="17" t="s">
        <v>9</v>
      </c>
      <c r="B54" s="7" t="s">
        <v>65</v>
      </c>
      <c r="C54" s="10">
        <v>18</v>
      </c>
      <c r="D54" s="10">
        <v>18</v>
      </c>
      <c r="E54" s="10">
        <v>17</v>
      </c>
      <c r="F54" s="10">
        <f>E54-D54</f>
        <v>-1</v>
      </c>
      <c r="G54" s="15">
        <f>E54/D54-1</f>
        <v>-5.555555555555558E-2</v>
      </c>
      <c r="I54" s="23" t="s">
        <v>9</v>
      </c>
      <c r="J54" s="23">
        <v>18</v>
      </c>
      <c r="K54" s="26" t="s">
        <v>9</v>
      </c>
      <c r="L54" s="23">
        <v>19</v>
      </c>
      <c r="M54" s="27">
        <f>L54-E54</f>
        <v>2</v>
      </c>
    </row>
    <row r="55" spans="1:13" x14ac:dyDescent="0.3">
      <c r="A55" s="17" t="s">
        <v>3</v>
      </c>
      <c r="B55" s="4" t="s">
        <v>51</v>
      </c>
      <c r="C55" s="9">
        <v>14</v>
      </c>
      <c r="D55" s="9">
        <v>17</v>
      </c>
      <c r="E55" s="9">
        <v>18</v>
      </c>
      <c r="F55" s="9">
        <f>E55-D55</f>
        <v>1</v>
      </c>
      <c r="G55" s="16">
        <f>E55/D55-1</f>
        <v>5.8823529411764719E-2</v>
      </c>
      <c r="I55" s="23" t="s">
        <v>3</v>
      </c>
      <c r="J55" s="23">
        <v>18</v>
      </c>
      <c r="K55" s="26" t="s">
        <v>3</v>
      </c>
      <c r="L55" s="23">
        <v>17</v>
      </c>
      <c r="M55" s="27">
        <f>L55-E55</f>
        <v>-1</v>
      </c>
    </row>
    <row r="56" spans="1:13" x14ac:dyDescent="0.3">
      <c r="A56" s="17" t="s">
        <v>36</v>
      </c>
      <c r="B56" s="7" t="s">
        <v>79</v>
      </c>
      <c r="C56" s="10">
        <v>13</v>
      </c>
      <c r="D56" s="10">
        <v>12</v>
      </c>
      <c r="E56" s="10">
        <v>11</v>
      </c>
      <c r="F56" s="10">
        <f>E56-D56</f>
        <v>-1</v>
      </c>
      <c r="G56" s="15">
        <f>E56/D56-1</f>
        <v>-8.333333333333337E-2</v>
      </c>
      <c r="I56" s="23" t="s">
        <v>36</v>
      </c>
      <c r="J56" s="23">
        <v>11</v>
      </c>
      <c r="K56" s="26" t="s">
        <v>36</v>
      </c>
      <c r="L56" s="23">
        <v>11</v>
      </c>
      <c r="M56" s="27">
        <f>L56-E56</f>
        <v>0</v>
      </c>
    </row>
    <row r="57" spans="1:13" x14ac:dyDescent="0.3">
      <c r="A57" s="17" t="s">
        <v>4</v>
      </c>
      <c r="B57" s="4" t="s">
        <v>77</v>
      </c>
      <c r="C57" s="9">
        <v>5</v>
      </c>
      <c r="D57" s="9">
        <v>5</v>
      </c>
      <c r="E57" s="9">
        <v>5</v>
      </c>
      <c r="F57" s="9">
        <f>E57-D57</f>
        <v>0</v>
      </c>
      <c r="G57" s="16">
        <f>E57/D57-1</f>
        <v>0</v>
      </c>
      <c r="I57" s="23" t="s">
        <v>4</v>
      </c>
      <c r="J57" s="23">
        <v>5</v>
      </c>
      <c r="K57" s="26" t="s">
        <v>4</v>
      </c>
      <c r="L57" s="23">
        <v>5</v>
      </c>
      <c r="M57" s="27">
        <f>L57-E57</f>
        <v>0</v>
      </c>
    </row>
    <row r="58" spans="1:13" x14ac:dyDescent="0.3">
      <c r="A58" s="17" t="s">
        <v>93</v>
      </c>
      <c r="B58" s="7" t="s">
        <v>94</v>
      </c>
      <c r="C58" s="10">
        <v>3</v>
      </c>
      <c r="D58" s="10">
        <v>3</v>
      </c>
      <c r="E58" s="10">
        <v>0</v>
      </c>
      <c r="F58" s="10">
        <f>E58-D58</f>
        <v>-3</v>
      </c>
      <c r="G58" s="15">
        <f>E58/D58-1</f>
        <v>-1</v>
      </c>
      <c r="I58" s="23" t="s">
        <v>108</v>
      </c>
      <c r="J58" s="23">
        <v>3</v>
      </c>
      <c r="K58" s="26" t="s">
        <v>108</v>
      </c>
      <c r="L58" s="23">
        <v>3</v>
      </c>
      <c r="M58" s="27">
        <f>L58-E58</f>
        <v>3</v>
      </c>
    </row>
    <row r="59" spans="1:13" x14ac:dyDescent="0.3">
      <c r="A59" s="17" t="s">
        <v>31</v>
      </c>
      <c r="B59" s="4" t="s">
        <v>76</v>
      </c>
      <c r="C59" s="9">
        <v>26</v>
      </c>
      <c r="D59" s="9" t="s">
        <v>92</v>
      </c>
      <c r="E59" s="9" t="s">
        <v>92</v>
      </c>
      <c r="F59" s="9" t="s">
        <v>92</v>
      </c>
      <c r="G59" s="9" t="s">
        <v>92</v>
      </c>
      <c r="K59" s="26"/>
      <c r="L59" s="29" t="s">
        <v>92</v>
      </c>
      <c r="M59" s="29" t="s">
        <v>92</v>
      </c>
    </row>
    <row r="60" spans="1:13" x14ac:dyDescent="0.3">
      <c r="A60" s="17">
        <v>9</v>
      </c>
      <c r="B60" s="7" t="s">
        <v>87</v>
      </c>
      <c r="C60" s="10">
        <v>55303</v>
      </c>
      <c r="D60" s="10">
        <v>60607</v>
      </c>
      <c r="E60" s="10">
        <v>68269</v>
      </c>
      <c r="F60" s="10">
        <f>E60-D60</f>
        <v>7662</v>
      </c>
      <c r="G60" s="15">
        <f>E60/D60-1</f>
        <v>0.12642104047387259</v>
      </c>
      <c r="I60" s="30">
        <v>9</v>
      </c>
      <c r="J60" s="23">
        <v>67265</v>
      </c>
      <c r="K60" s="26">
        <v>9</v>
      </c>
      <c r="L60" s="23">
        <v>65975</v>
      </c>
      <c r="M60" s="27">
        <f>L60-E60</f>
        <v>-2294</v>
      </c>
    </row>
    <row r="61" spans="1:13" x14ac:dyDescent="0.3">
      <c r="A61" s="18">
        <v>0</v>
      </c>
      <c r="B61" s="20" t="s">
        <v>88</v>
      </c>
      <c r="C61" s="21">
        <v>27758</v>
      </c>
      <c r="D61" s="21">
        <v>29137</v>
      </c>
      <c r="E61" s="21">
        <v>29773</v>
      </c>
      <c r="F61" s="21">
        <f>E61-D61</f>
        <v>636</v>
      </c>
      <c r="G61" s="22">
        <f>E61/D61-1</f>
        <v>2.1827916394961733E-2</v>
      </c>
      <c r="I61" s="30">
        <v>0</v>
      </c>
      <c r="J61" s="23">
        <v>29730</v>
      </c>
      <c r="K61" s="26">
        <v>0</v>
      </c>
      <c r="L61" s="23">
        <v>29620</v>
      </c>
      <c r="M61" s="27">
        <f>L61-E61</f>
        <v>-153</v>
      </c>
    </row>
    <row r="62" spans="1:13" x14ac:dyDescent="0.3">
      <c r="E62" s="11"/>
    </row>
    <row r="63" spans="1:13" x14ac:dyDescent="0.3">
      <c r="A63" s="13"/>
    </row>
    <row r="66" spans="6:6" x14ac:dyDescent="0.3">
      <c r="F66" s="32"/>
    </row>
    <row r="67" spans="6:6" x14ac:dyDescent="0.3">
      <c r="F67" s="32"/>
    </row>
    <row r="68" spans="6:6" x14ac:dyDescent="0.3">
      <c r="F68" s="32"/>
    </row>
    <row r="69" spans="6:6" x14ac:dyDescent="0.3">
      <c r="F69" s="32"/>
    </row>
  </sheetData>
  <autoFilter ref="G1:G69" xr:uid="{057C2783-BA32-4DA0-885A-5549FE0075EE}"/>
  <conditionalFormatting sqref="F5:G21 F60:G61 F45:G52 F34:G35 F37:G43 F23:G32 F54:G58">
    <cfRule type="cellIs" dxfId="3" priority="4" operator="lessThan">
      <formula>0</formula>
    </cfRule>
  </conditionalFormatting>
  <conditionalFormatting sqref="F36">
    <cfRule type="cellIs" dxfId="2" priority="3" operator="lessThan">
      <formula>0</formula>
    </cfRule>
  </conditionalFormatting>
  <conditionalFormatting sqref="G36">
    <cfRule type="cellIs" dxfId="1" priority="2" operator="lessThan">
      <formula>0</formula>
    </cfRule>
  </conditionalFormatting>
  <conditionalFormatting sqref="F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 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dcterms:created xsi:type="dcterms:W3CDTF">2018-10-01T09:08:29Z</dcterms:created>
  <dcterms:modified xsi:type="dcterms:W3CDTF">2022-09-07T16:03:31Z</dcterms:modified>
</cp:coreProperties>
</file>